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2. April Full Council 2023/Payments/"/>
    </mc:Choice>
  </mc:AlternateContent>
  <xr:revisionPtr revIDLastSave="1766" documentId="13_ncr:1_{872E5B76-C2E0-4CE4-8C0C-C961EBCF24AE}" xr6:coauthVersionLast="47" xr6:coauthVersionMax="47" xr10:uidLastSave="{6E26971A-1567-411B-A46D-C5BA801415FA}"/>
  <bookViews>
    <workbookView xWindow="-108" yWindow="-108" windowWidth="23256" windowHeight="12456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F28" i="11" l="1"/>
  <c r="E28" i="11"/>
  <c r="D28" i="11"/>
  <c r="F32" i="10" l="1"/>
  <c r="E32" i="10"/>
  <c r="D20" i="10" l="1"/>
  <c r="D32" i="10" s="1"/>
  <c r="F37" i="9"/>
  <c r="E37" i="9"/>
  <c r="D37" i="9"/>
  <c r="F38" i="8"/>
  <c r="E38" i="8"/>
  <c r="D38" i="8"/>
  <c r="D18" i="7"/>
  <c r="F34" i="6"/>
  <c r="E34" i="6"/>
  <c r="D34" i="6"/>
  <c r="G25" i="5"/>
  <c r="H25" i="5"/>
  <c r="F25" i="5"/>
  <c r="F18" i="7"/>
  <c r="E18" i="7"/>
  <c r="E28" i="2"/>
  <c r="D28" i="2"/>
  <c r="E16" i="4"/>
  <c r="D16" i="4"/>
  <c r="F16" i="4"/>
  <c r="E15" i="3"/>
  <c r="D15" i="3"/>
  <c r="F28" i="2"/>
  <c r="F15" i="3" l="1"/>
</calcChain>
</file>

<file path=xl/sharedStrings.xml><?xml version="1.0" encoding="utf-8"?>
<sst xmlns="http://schemas.openxmlformats.org/spreadsheetml/2006/main" count="796" uniqueCount="333">
  <si>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</si>
  <si>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</si>
  <si>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</si>
  <si>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</si>
  <si>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</si>
  <si>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</si>
  <si>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</si>
  <si>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</si>
  <si>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</si>
  <si>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</si>
  <si>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</si>
  <si>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</si>
  <si>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</si>
  <si>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</si>
  <si>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</si>
  <si>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</si>
  <si>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>Initialled Cheque Stubs</t>
  </si>
  <si>
    <t>DD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</si>
  <si>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</si>
  <si>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2022</t>
    </r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</si>
  <si>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</si>
  <si>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September 2022</t>
    </r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</si>
  <si>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</si>
  <si>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</si>
  <si>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2022</t>
    </r>
  </si>
  <si>
    <t>MONTH: July 2022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</si>
  <si>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</si>
  <si>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</si>
  <si>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2023</t>
    </r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</si>
  <si>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</si>
  <si>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 xml:space="preserve">Drax </t>
  </si>
  <si>
    <t>Electricty Bill</t>
  </si>
  <si>
    <t xml:space="preserve">Running Cost </t>
  </si>
  <si>
    <t>Invoice</t>
  </si>
  <si>
    <t>IN1106306242</t>
  </si>
  <si>
    <t>IN1106306243</t>
  </si>
  <si>
    <t>SI112747</t>
  </si>
  <si>
    <t>TMB Group</t>
  </si>
  <si>
    <t xml:space="preserve">Web User Cost </t>
  </si>
  <si>
    <t xml:space="preserve">General Administration </t>
  </si>
  <si>
    <t xml:space="preserve">Timpson </t>
  </si>
  <si>
    <t>New Keys for the Office</t>
  </si>
  <si>
    <t>Payment type:</t>
  </si>
  <si>
    <t>DC</t>
  </si>
  <si>
    <t>BT</t>
  </si>
  <si>
    <t xml:space="preserve">Robert McWilliams </t>
  </si>
  <si>
    <t xml:space="preserve">Play Area Inspection </t>
  </si>
  <si>
    <t xml:space="preserve">Maintenance </t>
  </si>
  <si>
    <t xml:space="preserve">StreetMaster </t>
  </si>
  <si>
    <t xml:space="preserve">Tree Posts &amp; Plaques </t>
  </si>
  <si>
    <t>CHECK</t>
  </si>
  <si>
    <t xml:space="preserve">GB Parish News </t>
  </si>
  <si>
    <t xml:space="preserve">Advertising Space </t>
  </si>
  <si>
    <t xml:space="preserve">A&amp;J Lighting </t>
  </si>
  <si>
    <t>Replacement Light Fix.</t>
  </si>
  <si>
    <t xml:space="preserve"> 12/08/2022</t>
  </si>
  <si>
    <t xml:space="preserve">Post Office </t>
  </si>
  <si>
    <t xml:space="preserve">Postage Stamps </t>
  </si>
  <si>
    <t xml:space="preserve">Michael Dorling </t>
  </si>
  <si>
    <t>Grass Cutting</t>
  </si>
  <si>
    <t>Cut &amp; Disposal of Tree</t>
  </si>
  <si>
    <t xml:space="preserve">Staff Costs </t>
  </si>
  <si>
    <t>Bark col &amp; Spreading</t>
  </si>
  <si>
    <t xml:space="preserve">Due to an overpayment of £42.83 (total including VAT) previously this invoice will be short paid at £40.57 - invoice raised </t>
  </si>
  <si>
    <t xml:space="preserve">Landscape Service </t>
  </si>
  <si>
    <t>IN1106306241</t>
  </si>
  <si>
    <t>Livertons</t>
  </si>
  <si>
    <t>Tarmacing - duplicate</t>
  </si>
  <si>
    <t xml:space="preserve">Duplicate invoice received and paid in error - credit received back into account </t>
  </si>
  <si>
    <t xml:space="preserve">Expenses </t>
  </si>
  <si>
    <t>Expenses</t>
  </si>
  <si>
    <t xml:space="preserve">Clerk &amp; RFO Salary </t>
  </si>
  <si>
    <t>Talk Talk</t>
  </si>
  <si>
    <t xml:space="preserve">Office Telephone </t>
  </si>
  <si>
    <t xml:space="preserve">Telephone Costs </t>
  </si>
  <si>
    <t>B&amp;Q</t>
  </si>
  <si>
    <t>Padlock for Allot</t>
  </si>
  <si>
    <t>Allotment Fencing</t>
  </si>
  <si>
    <t>Applegreen OBO M Dorling</t>
  </si>
  <si>
    <t>Diesel for Tractor</t>
  </si>
  <si>
    <t xml:space="preserve">Tractor Costs </t>
  </si>
  <si>
    <t>M Dorling</t>
  </si>
  <si>
    <t>Weely Rd Maintenance</t>
  </si>
  <si>
    <t>Village Handyman</t>
  </si>
  <si>
    <t xml:space="preserve">Gallagher Insurance </t>
  </si>
  <si>
    <t>Non fleet Motor Insurance</t>
  </si>
  <si>
    <t xml:space="preserve">Web Services </t>
  </si>
  <si>
    <t xml:space="preserve">IT Costs </t>
  </si>
  <si>
    <t>TMB Group (Aug)</t>
  </si>
  <si>
    <t>TMB  (Oct)</t>
  </si>
  <si>
    <t>ACC</t>
  </si>
  <si>
    <t>Flail 4910sqm area</t>
  </si>
  <si>
    <t>Maintenance</t>
  </si>
  <si>
    <t>Verilocation</t>
  </si>
  <si>
    <t>Tractor GPS</t>
  </si>
  <si>
    <t>Rialtas</t>
  </si>
  <si>
    <t>Training Session new RFO</t>
  </si>
  <si>
    <t>Training</t>
  </si>
  <si>
    <t xml:space="preserve">Indeed OBO P Dennits </t>
  </si>
  <si>
    <t>Job Advert</t>
  </si>
  <si>
    <t>Administration</t>
  </si>
  <si>
    <t xml:space="preserve">Working From Allowance </t>
  </si>
  <si>
    <t xml:space="preserve">Salary </t>
  </si>
  <si>
    <t>BHIB</t>
  </si>
  <si>
    <t>Parish Insurance</t>
  </si>
  <si>
    <t xml:space="preserve">Parish Insurance </t>
  </si>
  <si>
    <t>Amazon OBO J Spear</t>
  </si>
  <si>
    <t>Black Tablecloth</t>
  </si>
  <si>
    <t xml:space="preserve">Op London Bridge </t>
  </si>
  <si>
    <t>A4 Blk Picture Frame</t>
  </si>
  <si>
    <t>Condolence Book</t>
  </si>
  <si>
    <t>Drax</t>
  </si>
  <si>
    <t>Electricity Bill</t>
  </si>
  <si>
    <t xml:space="preserve">Street Lights </t>
  </si>
  <si>
    <t xml:space="preserve">The above 3 invoices have already been paid by DD &amp; Debit Card but were not on the payment lists for those months </t>
  </si>
  <si>
    <t>150/151</t>
  </si>
  <si>
    <t>152/153</t>
  </si>
  <si>
    <t>R McWilliams</t>
  </si>
  <si>
    <t>Playground Inspection</t>
  </si>
  <si>
    <t>GB Payroll Services</t>
  </si>
  <si>
    <t xml:space="preserve">Payroll Services </t>
  </si>
  <si>
    <t xml:space="preserve">Essex Pension Services </t>
  </si>
  <si>
    <t>Pension Deficit Payments</t>
  </si>
  <si>
    <t xml:space="preserve">Clerk Salary </t>
  </si>
  <si>
    <t>163/164</t>
  </si>
  <si>
    <t>165/166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</si>
  <si>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2022</t>
    </r>
  </si>
  <si>
    <t xml:space="preserve">TMB Services </t>
  </si>
  <si>
    <t xml:space="preserve">IT Services </t>
  </si>
  <si>
    <t>Add Secure</t>
  </si>
  <si>
    <t>Tractor</t>
  </si>
  <si>
    <t xml:space="preserve">Streetlighting </t>
  </si>
  <si>
    <t>Energy for Streetlight</t>
  </si>
  <si>
    <t xml:space="preserve">Turf In Tendring </t>
  </si>
  <si>
    <t xml:space="preserve">Cart &amp; Level Top Soil </t>
  </si>
  <si>
    <t>The Green</t>
  </si>
  <si>
    <t xml:space="preserve">IT Contract </t>
  </si>
  <si>
    <t>General Administration</t>
  </si>
  <si>
    <t>Pond Area Maintenance</t>
  </si>
  <si>
    <t>Village Caretaker</t>
  </si>
  <si>
    <t>Repair Pond water supply</t>
  </si>
  <si>
    <t>The Green Maintenance</t>
  </si>
  <si>
    <t>Grass Cutting - The Green</t>
  </si>
  <si>
    <t xml:space="preserve">Grass Cutting - the green </t>
  </si>
  <si>
    <t xml:space="preserve">MTM Plant Sales </t>
  </si>
  <si>
    <t>Toilet hire Carnival</t>
  </si>
  <si>
    <t>Grants</t>
  </si>
  <si>
    <t xml:space="preserve">Landscape Services </t>
  </si>
  <si>
    <t xml:space="preserve">Highway Verge Cutting </t>
  </si>
  <si>
    <t xml:space="preserve">Verge Cutting - ECC </t>
  </si>
  <si>
    <t xml:space="preserve">The Green </t>
  </si>
  <si>
    <t>GBVH</t>
  </si>
  <si>
    <t>Cutting &amp; Strimming</t>
  </si>
  <si>
    <t>Village Hall Hire Meetings</t>
  </si>
  <si>
    <t>Energy Streetlights</t>
  </si>
  <si>
    <t xml:space="preserve">Running Costs </t>
  </si>
  <si>
    <t>Docusign</t>
  </si>
  <si>
    <t xml:space="preserve">Coeval </t>
  </si>
  <si>
    <t xml:space="preserve">Christmas Tree </t>
  </si>
  <si>
    <t>R Mcwilliams</t>
  </si>
  <si>
    <t>Play area/village inspec</t>
  </si>
  <si>
    <t xml:space="preserve">BHIB Insurance </t>
  </si>
  <si>
    <t xml:space="preserve">Cyber Liability </t>
  </si>
  <si>
    <t xml:space="preserve">Allotment Water </t>
  </si>
  <si>
    <t>Adsecure</t>
  </si>
  <si>
    <t xml:space="preserve">7 Sycamore Place </t>
  </si>
  <si>
    <t xml:space="preserve">LED Light Change </t>
  </si>
  <si>
    <t xml:space="preserve">Talk Talk - Sep Invoice </t>
  </si>
  <si>
    <t xml:space="preserve">Telephone </t>
  </si>
  <si>
    <t xml:space="preserve">Talk Talk - Oct Invoice </t>
  </si>
  <si>
    <t xml:space="preserve">HMRC </t>
  </si>
  <si>
    <t>HMRC/NIC Contributions</t>
  </si>
  <si>
    <t>Salary</t>
  </si>
  <si>
    <t>196/197</t>
  </si>
  <si>
    <t>WFHA</t>
  </si>
  <si>
    <t>198/199</t>
  </si>
  <si>
    <t xml:space="preserve">Pension Contribution </t>
  </si>
  <si>
    <t xml:space="preserve">Speed Indicator </t>
  </si>
  <si>
    <t xml:space="preserve">Tractor </t>
  </si>
  <si>
    <t>200/201</t>
  </si>
  <si>
    <t>Soil leveling on the Green</t>
  </si>
  <si>
    <t>RBL</t>
  </si>
  <si>
    <t xml:space="preserve">Wreath Remembrance </t>
  </si>
  <si>
    <t>s107</t>
  </si>
  <si>
    <t>SLCC</t>
  </si>
  <si>
    <t xml:space="preserve">CiLca Course </t>
  </si>
  <si>
    <t>Plummer Electricals</t>
  </si>
  <si>
    <t xml:space="preserve">Verilocation </t>
  </si>
  <si>
    <t xml:space="preserve">AddSecure </t>
  </si>
  <si>
    <t>Energy for Streetlights</t>
  </si>
  <si>
    <t>EALC</t>
  </si>
  <si>
    <t xml:space="preserve">Elections Course </t>
  </si>
  <si>
    <t>Elections Course</t>
  </si>
  <si>
    <t xml:space="preserve">CiLca Support Course </t>
  </si>
  <si>
    <t>Clerk Training</t>
  </si>
  <si>
    <t>Manningtree Town Council</t>
  </si>
  <si>
    <t>Medlock</t>
  </si>
  <si>
    <t xml:space="preserve">Festoon Lights </t>
  </si>
  <si>
    <t>Christmas Lights</t>
  </si>
  <si>
    <t>HMRC Contribution</t>
  </si>
  <si>
    <t>Pension Contribution</t>
  </si>
  <si>
    <t>R. Mcwilliams</t>
  </si>
  <si>
    <t>Village Inspection</t>
  </si>
  <si>
    <t>Caretaker</t>
  </si>
  <si>
    <t>StreetMaster</t>
  </si>
  <si>
    <t>Benches/Plaques</t>
  </si>
  <si>
    <t xml:space="preserve">TMB </t>
  </si>
  <si>
    <t>IT Services</t>
  </si>
  <si>
    <t>Turf in Tendring</t>
  </si>
  <si>
    <t xml:space="preserve">Repair to damaged area of the green </t>
  </si>
  <si>
    <t>Office Rent</t>
  </si>
  <si>
    <t>Great Bentley Village Hall</t>
  </si>
  <si>
    <t xml:space="preserve">Plummer Electrical </t>
  </si>
  <si>
    <t xml:space="preserve">Platform hire for the Christmas Tree </t>
  </si>
  <si>
    <t>Room Hire - Jan Meeting</t>
  </si>
  <si>
    <t>Room Hire - Extra Dec Me</t>
  </si>
  <si>
    <t>Street Furniture</t>
  </si>
  <si>
    <t xml:space="preserve">Castle Water </t>
  </si>
  <si>
    <t>Duplicate Payment made - the company providing the GPS was changed in October so sent new payment details but then continued taking DD payments, refund requested</t>
  </si>
  <si>
    <t>Cllr Pippa Dennitts</t>
  </si>
  <si>
    <t xml:space="preserve">Indeed Recruitment </t>
  </si>
  <si>
    <t>Recruitment</t>
  </si>
  <si>
    <t>R. McWilliams</t>
  </si>
  <si>
    <t>Grass Cutting to YE</t>
  </si>
  <si>
    <t>New Bench fitting Weely rd</t>
  </si>
  <si>
    <t xml:space="preserve">Benches </t>
  </si>
  <si>
    <t>CVST</t>
  </si>
  <si>
    <t>Annual Membership</t>
  </si>
  <si>
    <t>RCCE</t>
  </si>
  <si>
    <t>Subscriptions</t>
  </si>
  <si>
    <t>HMRC (Mth 7/8)</t>
  </si>
  <si>
    <t>HMRC (9/10)</t>
  </si>
  <si>
    <t>TDALC</t>
  </si>
  <si>
    <t>Annual Subscription</t>
  </si>
  <si>
    <t>Open Spaces Society</t>
  </si>
  <si>
    <t>Memberships</t>
  </si>
  <si>
    <t xml:space="preserve">Unity Bank </t>
  </si>
  <si>
    <t xml:space="preserve">Bank Fee </t>
  </si>
  <si>
    <t xml:space="preserve">Administration </t>
  </si>
  <si>
    <t xml:space="preserve">Talk Talk December </t>
  </si>
  <si>
    <t xml:space="preserve">Bentley Admin </t>
  </si>
  <si>
    <t>December Telephone</t>
  </si>
  <si>
    <t xml:space="preserve">J Spear </t>
  </si>
  <si>
    <t xml:space="preserve">WFHA </t>
  </si>
  <si>
    <t>HMRC</t>
  </si>
  <si>
    <t>Timpsons</t>
  </si>
  <si>
    <t xml:space="preserve">Noticeboard Key </t>
  </si>
  <si>
    <t xml:space="preserve">Sutcliffe Play </t>
  </si>
  <si>
    <t>Replacement Caps</t>
  </si>
  <si>
    <t xml:space="preserve">Play area Maintenance </t>
  </si>
  <si>
    <t xml:space="preserve">Wright Turf </t>
  </si>
  <si>
    <t>Turf &amp; Top Soil, The Spinney</t>
  </si>
  <si>
    <t xml:space="preserve">R. McWilliams </t>
  </si>
  <si>
    <t xml:space="preserve">The Essex Pension Fund </t>
  </si>
  <si>
    <t xml:space="preserve">Jan Payment </t>
  </si>
  <si>
    <t xml:space="preserve">Talk Talk January </t>
  </si>
  <si>
    <t xml:space="preserve">January Telephone </t>
  </si>
  <si>
    <t>PKF</t>
  </si>
  <si>
    <t>External Audit Invoice</t>
  </si>
  <si>
    <t>Micheal J Dorling</t>
  </si>
  <si>
    <t>Tree removal Spinney</t>
  </si>
  <si>
    <t>supply, level The Green corner</t>
  </si>
  <si>
    <t>TMB</t>
  </si>
  <si>
    <t xml:space="preserve">Laptop Cover 1 year </t>
  </si>
  <si>
    <t>New Laptop, installtion, set up</t>
  </si>
  <si>
    <t xml:space="preserve">Village Inspection </t>
  </si>
  <si>
    <t xml:space="preserve">Caretaker </t>
  </si>
  <si>
    <t>Feb Office Rental</t>
  </si>
  <si>
    <t xml:space="preserve">November Meeting </t>
  </si>
  <si>
    <t>HMRC Month 8 (outstanding)</t>
  </si>
  <si>
    <t>Telephone &amp; Broadband</t>
  </si>
  <si>
    <t>Extraordinary Meeting Rental</t>
  </si>
  <si>
    <t xml:space="preserve">March Meeting Rental 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</si>
  <si>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</si>
  <si>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</si>
  <si>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</si>
  <si>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</si>
  <si>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</si>
  <si>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</si>
  <si>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</si>
  <si>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</si>
  <si>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</si>
  <si>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</si>
  <si>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</si>
  <si>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</si>
  <si>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</si>
  <si>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</si>
  <si>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</si>
  <si>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</si>
  <si>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</si>
  <si>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Noticeboards </t>
  </si>
  <si>
    <t xml:space="preserve">Turf in Tendring </t>
  </si>
  <si>
    <t>Spreading on Southside Track</t>
  </si>
  <si>
    <t xml:space="preserve">March Payment </t>
  </si>
  <si>
    <t>274/275</t>
  </si>
  <si>
    <t xml:space="preserve">George Wright Farms </t>
  </si>
  <si>
    <t xml:space="preserve">Machinary for SS Track </t>
  </si>
  <si>
    <t xml:space="preserve">Laptop protection 3 yrs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</si>
  <si>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</si>
  <si>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 xml:space="preserve">Great Bentley Village Hall </t>
  </si>
  <si>
    <t xml:space="preserve">April Meeting Room Hire </t>
  </si>
  <si>
    <t xml:space="preserve">Room Hire </t>
  </si>
  <si>
    <t xml:space="preserve">Office Rent </t>
  </si>
  <si>
    <t>Coeval</t>
  </si>
  <si>
    <t xml:space="preserve">SIDS installtion &amp; delivery cost </t>
  </si>
  <si>
    <t>SIDS</t>
  </si>
  <si>
    <t xml:space="preserve">Croft Castings </t>
  </si>
  <si>
    <t xml:space="preserve">Tendring Fencing </t>
  </si>
  <si>
    <t xml:space="preserve">War Memorial Posts </t>
  </si>
  <si>
    <t>Agrii</t>
  </si>
  <si>
    <t>Fertiliser (check George)</t>
  </si>
  <si>
    <t>7 &amp; 8</t>
  </si>
  <si>
    <t xml:space="preserve">R McWilliams </t>
  </si>
  <si>
    <t xml:space="preserve">Village Caretaker </t>
  </si>
  <si>
    <t xml:space="preserve">Talk Talk </t>
  </si>
  <si>
    <t xml:space="preserve">Telephone &amp; Broadband </t>
  </si>
  <si>
    <t xml:space="preserve">Addsecure </t>
  </si>
  <si>
    <t xml:space="preserve">Plaque </t>
  </si>
  <si>
    <t>Coronation Celebration Com</t>
  </si>
  <si>
    <t>s137</t>
  </si>
  <si>
    <t>EALC affliation fee</t>
  </si>
  <si>
    <t xml:space="preserve">Subscriptions </t>
  </si>
  <si>
    <t xml:space="preserve">B&amp;Q </t>
  </si>
  <si>
    <t>Allotment</t>
  </si>
  <si>
    <t>Allotment Tap</t>
  </si>
  <si>
    <t xml:space="preserve">Payroll Admin </t>
  </si>
  <si>
    <t>IT Services (april)</t>
  </si>
  <si>
    <t>IT Services (March)</t>
  </si>
  <si>
    <t>Grass cutting &amp; strimming</t>
  </si>
  <si>
    <t xml:space="preserve">Tree Maintenance </t>
  </si>
  <si>
    <t xml:space="preserve">M Dorling </t>
  </si>
  <si>
    <t xml:space="preserve">Grass cutting </t>
  </si>
  <si>
    <t>Blue Plaque Rose Allin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</si>
</sst>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9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/>
    <xf numFmtId="14" fontId="0" fillId="0" borderId="0" xfId="0" applyNumberForma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7" fillId="0" borderId="0" xfId="0" applyFont="1"/>
    <xf numFmtId="164" fontId="0" fillId="0" borderId="0" xfId="0" applyNumberFormat="1"/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4" fontId="6" fillId="0" borderId="0" xfId="1" applyFont="1" applyAlignment="1">
      <alignment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abSelected="1" topLeftCell="A6" zoomScale="99" workbookViewId="0">
      <selection activeCell="G9" sqref="G9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22</v>
      </c>
      <c r="C1" s="1"/>
    </row>
    <row r="2" spans="1:10" x14ac:dyDescent="0.3">
      <c r="A2" t="s">
        <v>298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s="12" customFormat="1" ht="15" thickBot="1" x14ac:dyDescent="0.35">
      <c r="A6" s="25">
        <v>45022</v>
      </c>
      <c r="B6" s="26">
        <v>1</v>
      </c>
      <c r="C6" s="27" t="s">
        <v>299</v>
      </c>
      <c r="D6" s="28">
        <v>252.8</v>
      </c>
      <c r="E6" s="28">
        <v>0</v>
      </c>
      <c r="F6" s="28">
        <v>252.8</v>
      </c>
      <c r="G6" s="27" t="s">
        <v>302</v>
      </c>
      <c r="H6" s="27" t="s">
        <v>238</v>
      </c>
      <c r="I6" s="23"/>
      <c r="J6" s="23"/>
    </row>
    <row r="7" spans="1:10" s="22" customFormat="1" ht="15" thickBot="1" x14ac:dyDescent="0.35">
      <c r="A7" s="25">
        <v>45022</v>
      </c>
      <c r="B7" s="26">
        <v>2</v>
      </c>
      <c r="C7" s="27" t="s">
        <v>299</v>
      </c>
      <c r="D7" s="28">
        <v>55.9</v>
      </c>
      <c r="E7" s="28">
        <v>0</v>
      </c>
      <c r="F7" s="28">
        <v>55.9</v>
      </c>
      <c r="G7" s="31" t="s">
        <v>300</v>
      </c>
      <c r="H7" s="27" t="s">
        <v>301</v>
      </c>
      <c r="I7" s="24"/>
      <c r="J7" s="24"/>
    </row>
    <row r="8" spans="1:10" s="12" customFormat="1" ht="15" thickBot="1" x14ac:dyDescent="0.35">
      <c r="A8" s="25">
        <v>45022</v>
      </c>
      <c r="B8" s="26">
        <v>3</v>
      </c>
      <c r="C8" s="31" t="s">
        <v>303</v>
      </c>
      <c r="D8" s="28">
        <v>700</v>
      </c>
      <c r="E8" s="28">
        <v>140</v>
      </c>
      <c r="F8" s="28">
        <v>840</v>
      </c>
      <c r="G8" s="31" t="s">
        <v>304</v>
      </c>
      <c r="H8" s="27" t="s">
        <v>305</v>
      </c>
      <c r="I8" s="23"/>
      <c r="J8" s="23"/>
    </row>
    <row r="9" spans="1:10" s="12" customFormat="1" ht="15" thickBot="1" x14ac:dyDescent="0.35">
      <c r="A9" s="25">
        <v>45022</v>
      </c>
      <c r="B9" s="26">
        <v>4</v>
      </c>
      <c r="C9" s="31" t="s">
        <v>306</v>
      </c>
      <c r="D9" s="28">
        <v>305</v>
      </c>
      <c r="E9" s="28">
        <v>610</v>
      </c>
      <c r="F9" s="28">
        <v>366</v>
      </c>
      <c r="G9" s="31" t="s">
        <v>332</v>
      </c>
      <c r="H9" s="27" t="s">
        <v>317</v>
      </c>
      <c r="I9" s="23"/>
      <c r="J9" s="23"/>
    </row>
    <row r="10" spans="1:10" s="12" customFormat="1" ht="15" thickBot="1" x14ac:dyDescent="0.35">
      <c r="A10" s="25">
        <v>45022</v>
      </c>
      <c r="B10" s="26">
        <v>5</v>
      </c>
      <c r="C10" s="31" t="s">
        <v>307</v>
      </c>
      <c r="D10" s="28">
        <v>1150</v>
      </c>
      <c r="E10" s="28">
        <v>0</v>
      </c>
      <c r="F10" s="48">
        <v>1150</v>
      </c>
      <c r="G10" s="31" t="s">
        <v>308</v>
      </c>
      <c r="H10" s="27" t="s">
        <v>47</v>
      </c>
      <c r="I10" s="23"/>
      <c r="J10" s="32"/>
    </row>
    <row r="11" spans="1:10" s="30" customFormat="1" ht="15" thickBot="1" x14ac:dyDescent="0.35">
      <c r="A11" s="25">
        <v>45022</v>
      </c>
      <c r="B11" s="26">
        <v>6</v>
      </c>
      <c r="C11" s="30" t="s">
        <v>309</v>
      </c>
      <c r="D11" s="28">
        <v>1719</v>
      </c>
      <c r="E11" s="28">
        <v>0</v>
      </c>
      <c r="F11" s="28">
        <v>1719</v>
      </c>
      <c r="G11" s="31" t="s">
        <v>310</v>
      </c>
      <c r="H11" s="27" t="s">
        <v>150</v>
      </c>
      <c r="I11" s="29"/>
      <c r="J11" s="33"/>
    </row>
    <row r="12" spans="1:10" s="30" customFormat="1" ht="17.25" customHeight="1" thickBot="1" x14ac:dyDescent="0.35">
      <c r="A12" s="25">
        <v>45031</v>
      </c>
      <c r="B12" s="47" t="s">
        <v>311</v>
      </c>
      <c r="C12" s="30" t="s">
        <v>102</v>
      </c>
      <c r="D12" s="28">
        <v>1857.07</v>
      </c>
      <c r="E12" s="28">
        <v>0</v>
      </c>
      <c r="F12" s="28">
        <v>1857.07</v>
      </c>
      <c r="G12" s="31" t="s">
        <v>123</v>
      </c>
      <c r="H12" s="27" t="s">
        <v>238</v>
      </c>
      <c r="I12" s="29"/>
      <c r="J12" s="33"/>
    </row>
    <row r="13" spans="1:10" s="30" customFormat="1" ht="17.25" customHeight="1" thickBot="1" x14ac:dyDescent="0.35">
      <c r="A13" s="25">
        <v>45031</v>
      </c>
      <c r="B13" s="26">
        <v>9</v>
      </c>
      <c r="C13" s="30" t="s">
        <v>174</v>
      </c>
      <c r="D13" s="28">
        <v>26</v>
      </c>
      <c r="E13" s="28">
        <v>0</v>
      </c>
      <c r="F13" s="28">
        <v>26</v>
      </c>
      <c r="G13" s="31" t="s">
        <v>174</v>
      </c>
      <c r="H13" s="27" t="s">
        <v>238</v>
      </c>
      <c r="I13" s="29"/>
      <c r="J13" s="33"/>
    </row>
    <row r="14" spans="1:10" s="30" customFormat="1" ht="17.25" customHeight="1" thickBot="1" x14ac:dyDescent="0.35">
      <c r="A14" s="25">
        <v>45022</v>
      </c>
      <c r="B14" s="26">
        <v>10</v>
      </c>
      <c r="C14" s="30" t="s">
        <v>244</v>
      </c>
      <c r="D14" s="28">
        <v>360.85</v>
      </c>
      <c r="E14" s="28">
        <v>0</v>
      </c>
      <c r="F14" s="28">
        <v>360.85</v>
      </c>
      <c r="G14" s="31" t="s">
        <v>123</v>
      </c>
      <c r="H14" s="27" t="s">
        <v>238</v>
      </c>
      <c r="I14" s="29"/>
      <c r="J14" s="33"/>
    </row>
    <row r="15" spans="1:10" s="30" customFormat="1" ht="17.25" customHeight="1" thickBot="1" x14ac:dyDescent="0.35">
      <c r="A15" s="25">
        <v>45022</v>
      </c>
      <c r="B15" s="26">
        <v>11</v>
      </c>
      <c r="C15" s="30" t="s">
        <v>312</v>
      </c>
      <c r="D15" s="28">
        <v>69.239999999999995</v>
      </c>
      <c r="E15" s="28">
        <v>0</v>
      </c>
      <c r="F15" s="28">
        <v>69.239999999999995</v>
      </c>
      <c r="G15" s="31" t="s">
        <v>265</v>
      </c>
      <c r="H15" s="27" t="s">
        <v>313</v>
      </c>
      <c r="I15" s="29"/>
      <c r="J15" s="33"/>
    </row>
    <row r="16" spans="1:10" s="30" customFormat="1" ht="17.25" customHeight="1" thickBot="1" x14ac:dyDescent="0.35">
      <c r="A16" s="25">
        <v>45022</v>
      </c>
      <c r="B16" s="26">
        <v>12</v>
      </c>
      <c r="C16" s="30" t="s">
        <v>253</v>
      </c>
      <c r="D16" s="28">
        <v>11.72</v>
      </c>
      <c r="E16" s="28">
        <v>0</v>
      </c>
      <c r="F16" s="28">
        <v>11.72</v>
      </c>
      <c r="G16" s="31" t="s">
        <v>176</v>
      </c>
      <c r="H16" s="27" t="s">
        <v>123</v>
      </c>
      <c r="I16" s="29"/>
      <c r="J16" s="33"/>
    </row>
    <row r="17" spans="1:10" s="30" customFormat="1" ht="17.25" customHeight="1" thickBot="1" x14ac:dyDescent="0.35">
      <c r="A17" s="25">
        <v>45022</v>
      </c>
      <c r="B17" s="26">
        <v>13</v>
      </c>
      <c r="C17" s="30" t="s">
        <v>314</v>
      </c>
      <c r="D17" s="28">
        <v>44.8</v>
      </c>
      <c r="E17" s="28">
        <v>8.9600000000000009</v>
      </c>
      <c r="F17" s="28">
        <v>53.76</v>
      </c>
      <c r="G17" s="31" t="s">
        <v>315</v>
      </c>
      <c r="H17" s="27" t="s">
        <v>238</v>
      </c>
      <c r="I17" s="29"/>
      <c r="J17" s="33"/>
    </row>
    <row r="18" spans="1:10" s="30" customFormat="1" ht="17.25" customHeight="1" thickBot="1" x14ac:dyDescent="0.35">
      <c r="A18" s="25">
        <v>45022</v>
      </c>
      <c r="B18" s="26">
        <v>14</v>
      </c>
      <c r="C18" s="30" t="s">
        <v>316</v>
      </c>
      <c r="D18" s="28">
        <v>10</v>
      </c>
      <c r="E18" s="28">
        <v>2</v>
      </c>
      <c r="F18" s="28">
        <v>12</v>
      </c>
      <c r="G18" s="31" t="s">
        <v>94</v>
      </c>
      <c r="H18" s="27" t="s">
        <v>130</v>
      </c>
      <c r="I18" s="29"/>
      <c r="J18" s="33"/>
    </row>
    <row r="19" spans="1:10" s="30" customFormat="1" ht="17.25" customHeight="1" thickBot="1" x14ac:dyDescent="0.35">
      <c r="A19" s="25">
        <v>45022</v>
      </c>
      <c r="B19" s="26">
        <v>15</v>
      </c>
      <c r="C19" s="30" t="s">
        <v>262</v>
      </c>
      <c r="D19" s="28">
        <v>110</v>
      </c>
      <c r="E19" s="28">
        <v>22</v>
      </c>
      <c r="F19" s="28">
        <v>132</v>
      </c>
      <c r="G19" s="31" t="s">
        <v>326</v>
      </c>
      <c r="H19" s="27" t="s">
        <v>238</v>
      </c>
      <c r="I19" s="29"/>
      <c r="J19" s="33"/>
    </row>
    <row r="20" spans="1:10" s="22" customFormat="1" ht="15" thickBot="1" x14ac:dyDescent="0.35">
      <c r="A20" s="25">
        <v>45022</v>
      </c>
      <c r="B20" s="26">
        <v>16</v>
      </c>
      <c r="C20" s="27" t="s">
        <v>318</v>
      </c>
      <c r="D20" s="28">
        <v>500</v>
      </c>
      <c r="E20" s="28">
        <v>0</v>
      </c>
      <c r="F20" s="28">
        <v>500</v>
      </c>
      <c r="G20" s="31" t="s">
        <v>319</v>
      </c>
      <c r="H20" s="27" t="s">
        <v>319</v>
      </c>
      <c r="I20" s="24"/>
      <c r="J20" s="24"/>
    </row>
    <row r="21" spans="1:10" s="30" customFormat="1" ht="15" thickBot="1" x14ac:dyDescent="0.35">
      <c r="A21" s="25">
        <v>45022</v>
      </c>
      <c r="B21" s="26">
        <v>17</v>
      </c>
      <c r="C21" s="27" t="s">
        <v>190</v>
      </c>
      <c r="D21" s="28">
        <v>618.61</v>
      </c>
      <c r="E21" s="28">
        <v>0</v>
      </c>
      <c r="F21" s="28">
        <v>618.61</v>
      </c>
      <c r="G21" s="27" t="s">
        <v>320</v>
      </c>
      <c r="H21" s="27" t="s">
        <v>321</v>
      </c>
      <c r="I21" s="29"/>
      <c r="J21" s="29"/>
    </row>
    <row r="22" spans="1:10" s="30" customFormat="1" ht="15" thickBot="1" x14ac:dyDescent="0.35">
      <c r="A22" s="25">
        <v>45022</v>
      </c>
      <c r="B22" s="26">
        <v>18</v>
      </c>
      <c r="C22" s="27" t="s">
        <v>322</v>
      </c>
      <c r="D22" s="28">
        <v>5.98</v>
      </c>
      <c r="E22" s="28">
        <v>0</v>
      </c>
      <c r="F22" s="28">
        <v>5.98</v>
      </c>
      <c r="G22" s="27" t="s">
        <v>324</v>
      </c>
      <c r="H22" s="27" t="s">
        <v>323</v>
      </c>
      <c r="I22" s="29"/>
      <c r="J22" s="29"/>
    </row>
    <row r="23" spans="1:10" s="30" customFormat="1" ht="15" thickBot="1" x14ac:dyDescent="0.35">
      <c r="A23" s="25">
        <v>45022</v>
      </c>
      <c r="B23" s="26">
        <v>19</v>
      </c>
      <c r="C23" s="27" t="s">
        <v>240</v>
      </c>
      <c r="D23" s="28">
        <v>46.5</v>
      </c>
      <c r="E23" s="28">
        <v>9.3000000000000007</v>
      </c>
      <c r="F23" s="28">
        <v>55.8</v>
      </c>
      <c r="G23" s="27" t="s">
        <v>325</v>
      </c>
      <c r="H23" s="27" t="s">
        <v>238</v>
      </c>
      <c r="I23" s="29"/>
      <c r="J23" s="29"/>
    </row>
    <row r="24" spans="1:10" s="30" customFormat="1" ht="15" thickBot="1" x14ac:dyDescent="0.35">
      <c r="A24" s="25">
        <v>45022</v>
      </c>
      <c r="B24" s="26">
        <v>20</v>
      </c>
      <c r="C24" s="27" t="s">
        <v>262</v>
      </c>
      <c r="D24" s="28">
        <v>110</v>
      </c>
      <c r="E24" s="28">
        <v>22</v>
      </c>
      <c r="F24" s="28">
        <v>132</v>
      </c>
      <c r="G24" s="27" t="s">
        <v>327</v>
      </c>
      <c r="H24" s="27" t="s">
        <v>238</v>
      </c>
      <c r="I24" s="29"/>
      <c r="J24" s="29"/>
    </row>
    <row r="25" spans="1:10" s="30" customFormat="1" ht="15" thickBot="1" x14ac:dyDescent="0.35">
      <c r="A25" s="25">
        <v>45022</v>
      </c>
      <c r="B25" s="26">
        <v>21</v>
      </c>
      <c r="C25" s="27" t="s">
        <v>147</v>
      </c>
      <c r="D25" s="28">
        <v>380</v>
      </c>
      <c r="E25" s="28">
        <v>76</v>
      </c>
      <c r="F25" s="28">
        <v>456</v>
      </c>
      <c r="G25" s="27" t="s">
        <v>328</v>
      </c>
      <c r="H25" s="27" t="s">
        <v>47</v>
      </c>
      <c r="I25" s="29"/>
      <c r="J25" s="29"/>
    </row>
    <row r="26" spans="1:10" s="30" customFormat="1" ht="15" thickBot="1" x14ac:dyDescent="0.35">
      <c r="A26" s="25">
        <v>45022</v>
      </c>
      <c r="B26" s="26">
        <v>22</v>
      </c>
      <c r="C26" s="27" t="s">
        <v>147</v>
      </c>
      <c r="D26" s="28">
        <v>125</v>
      </c>
      <c r="E26" s="28">
        <v>25</v>
      </c>
      <c r="F26" s="28">
        <v>150</v>
      </c>
      <c r="G26" s="27" t="s">
        <v>329</v>
      </c>
      <c r="H26" s="27" t="s">
        <v>47</v>
      </c>
      <c r="I26" s="29"/>
      <c r="J26" s="29"/>
    </row>
    <row r="27" spans="1:10" s="30" customFormat="1" ht="15" thickBot="1" x14ac:dyDescent="0.35">
      <c r="A27" s="25">
        <v>45022</v>
      </c>
      <c r="B27" s="26">
        <v>23</v>
      </c>
      <c r="C27" s="27" t="s">
        <v>330</v>
      </c>
      <c r="D27" s="28">
        <v>231.75</v>
      </c>
      <c r="E27" s="28">
        <v>0</v>
      </c>
      <c r="F27" s="28">
        <v>231.75</v>
      </c>
      <c r="G27" s="27" t="s">
        <v>331</v>
      </c>
      <c r="H27" s="27" t="s">
        <v>150</v>
      </c>
      <c r="I27" s="29"/>
      <c r="J27" s="29"/>
    </row>
    <row r="28" spans="1:10" x14ac:dyDescent="0.3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10</v>
      </c>
      <c r="J28" t="s">
        <v>11</v>
      </c>
    </row>
    <row r="30" spans="1:10" x14ac:dyDescent="0.3">
      <c r="A30" s="3"/>
      <c r="D30" s="5"/>
      <c r="G30" t="s">
        <v>12</v>
      </c>
      <c r="H30" t="s">
        <v>13</v>
      </c>
    </row>
    <row r="31" spans="1:10" x14ac:dyDescent="0.3">
      <c r="A31" s="4"/>
      <c r="C31" s="8"/>
      <c r="G31" t="s">
        <v>14</v>
      </c>
      <c r="H31" t="s">
        <v>13</v>
      </c>
    </row>
    <row r="32" spans="1:10" x14ac:dyDescent="0.3">
      <c r="C32" s="8"/>
      <c r="H32" t="s">
        <v>15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M43"/>
  <sheetViews>
    <sheetView topLeftCell="A15" workbookViewId="0">
      <selection activeCell="D29" sqref="D2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6.33203125" bestFit="1" customWidth="1"/>
    <col min="8" max="8" width="23.33203125" customWidth="1"/>
  </cols>
  <sheetData>
    <row r="1" spans="1:10" x14ac:dyDescent="0.3">
      <c r="A1" s="7" t="s">
        <v>20</v>
      </c>
      <c r="C1" s="1"/>
    </row>
    <row r="2" spans="1:10" x14ac:dyDescent="0.3">
      <c r="A2" t="s">
        <v>27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s="12" customFormat="1" ht="15" thickBot="1" x14ac:dyDescent="0.35">
      <c r="A6" s="25"/>
      <c r="B6" s="26">
        <v>239</v>
      </c>
      <c r="C6" s="27" t="s">
        <v>232</v>
      </c>
      <c r="D6" s="28">
        <v>20</v>
      </c>
      <c r="E6" s="28">
        <v>0</v>
      </c>
      <c r="F6" s="28">
        <v>20</v>
      </c>
      <c r="G6" s="27" t="s">
        <v>233</v>
      </c>
      <c r="H6" s="27" t="s">
        <v>235</v>
      </c>
      <c r="I6" s="23"/>
      <c r="J6" s="23"/>
    </row>
    <row r="7" spans="1:10" s="30" customFormat="1" ht="15" thickBot="1" x14ac:dyDescent="0.35">
      <c r="A7" s="25"/>
      <c r="B7" s="26">
        <v>240</v>
      </c>
      <c r="C7" s="31" t="s">
        <v>234</v>
      </c>
      <c r="D7" s="28">
        <v>45</v>
      </c>
      <c r="E7" s="28">
        <v>0</v>
      </c>
      <c r="F7" s="28">
        <v>45</v>
      </c>
      <c r="G7" s="27" t="s">
        <v>233</v>
      </c>
      <c r="H7" s="27" t="s">
        <v>235</v>
      </c>
      <c r="I7" s="29"/>
      <c r="J7" s="29"/>
    </row>
    <row r="8" spans="1:10" s="12" customFormat="1" ht="15" thickBot="1" x14ac:dyDescent="0.35">
      <c r="A8" s="25"/>
      <c r="B8" s="26">
        <v>241</v>
      </c>
      <c r="C8" s="31" t="s">
        <v>236</v>
      </c>
      <c r="D8" s="28">
        <v>18</v>
      </c>
      <c r="E8" s="28">
        <v>0</v>
      </c>
      <c r="F8" s="28">
        <v>18</v>
      </c>
      <c r="G8" s="31" t="s">
        <v>237</v>
      </c>
      <c r="H8" s="27" t="s">
        <v>238</v>
      </c>
      <c r="I8" s="23"/>
      <c r="J8" s="23"/>
    </row>
    <row r="9" spans="1:10" s="12" customFormat="1" ht="15" thickBot="1" x14ac:dyDescent="0.35">
      <c r="A9" s="25"/>
      <c r="B9" s="26">
        <v>242</v>
      </c>
      <c r="C9" s="31" t="s">
        <v>239</v>
      </c>
      <c r="D9" s="28">
        <v>39.57</v>
      </c>
      <c r="E9" s="28">
        <v>7.91</v>
      </c>
      <c r="F9" s="28">
        <v>47.48</v>
      </c>
      <c r="G9" s="27" t="s">
        <v>241</v>
      </c>
      <c r="H9" s="30" t="s">
        <v>238</v>
      </c>
      <c r="I9" s="23"/>
      <c r="J9" s="23"/>
    </row>
    <row r="10" spans="1:10" s="12" customFormat="1" ht="15" thickBot="1" x14ac:dyDescent="0.35">
      <c r="A10" s="25"/>
      <c r="B10" s="26">
        <v>243</v>
      </c>
      <c r="C10" s="31" t="s">
        <v>240</v>
      </c>
      <c r="D10" s="28">
        <v>46.5</v>
      </c>
      <c r="E10" s="28">
        <v>9.3000000000000007</v>
      </c>
      <c r="F10" s="28">
        <v>55.8</v>
      </c>
      <c r="G10" s="31" t="s">
        <v>120</v>
      </c>
      <c r="H10" s="27" t="s">
        <v>238</v>
      </c>
      <c r="I10" s="23"/>
      <c r="J10" s="23"/>
    </row>
    <row r="11" spans="1:10" s="12" customFormat="1" ht="15" thickBot="1" x14ac:dyDescent="0.35">
      <c r="A11" s="25"/>
      <c r="B11" s="26">
        <v>244</v>
      </c>
      <c r="C11" s="31" t="s">
        <v>30</v>
      </c>
      <c r="D11" s="28">
        <v>466.79</v>
      </c>
      <c r="E11" s="28">
        <v>93.35</v>
      </c>
      <c r="F11" s="28">
        <v>560.14</v>
      </c>
      <c r="G11" s="31" t="s">
        <v>131</v>
      </c>
      <c r="H11" s="27" t="s">
        <v>155</v>
      </c>
      <c r="I11" s="23"/>
      <c r="J11" s="23"/>
    </row>
    <row r="12" spans="1:10" s="22" customFormat="1" ht="15" thickBot="1" x14ac:dyDescent="0.35">
      <c r="A12" s="25"/>
      <c r="B12" s="26">
        <v>245</v>
      </c>
      <c r="C12" s="27" t="s">
        <v>30</v>
      </c>
      <c r="D12" s="28">
        <v>42.97</v>
      </c>
      <c r="E12" s="28">
        <v>2.15</v>
      </c>
      <c r="F12" s="28">
        <v>45.12</v>
      </c>
      <c r="G12" s="31" t="s">
        <v>131</v>
      </c>
      <c r="H12" s="27" t="s">
        <v>155</v>
      </c>
      <c r="I12" s="24"/>
      <c r="J12" s="24"/>
    </row>
    <row r="13" spans="1:10" s="30" customFormat="1" ht="15" thickBot="1" x14ac:dyDescent="0.35">
      <c r="A13" s="25"/>
      <c r="B13" s="26">
        <v>246</v>
      </c>
      <c r="C13" s="27" t="s">
        <v>30</v>
      </c>
      <c r="D13" s="28">
        <v>9.3000000000000007</v>
      </c>
      <c r="E13" s="28">
        <v>0.47</v>
      </c>
      <c r="F13" s="28">
        <v>9.77</v>
      </c>
      <c r="G13" s="27" t="s">
        <v>131</v>
      </c>
      <c r="H13" s="27" t="s">
        <v>155</v>
      </c>
      <c r="I13" s="29"/>
      <c r="J13" s="29"/>
    </row>
    <row r="14" spans="1:10" s="30" customFormat="1" ht="15" thickBot="1" x14ac:dyDescent="0.35">
      <c r="A14" s="25"/>
      <c r="B14" s="26">
        <v>247</v>
      </c>
      <c r="C14" s="27" t="s">
        <v>242</v>
      </c>
      <c r="D14" s="28">
        <v>26</v>
      </c>
      <c r="E14" s="28">
        <v>0</v>
      </c>
      <c r="F14" s="28">
        <v>26</v>
      </c>
      <c r="G14" s="27" t="s">
        <v>243</v>
      </c>
      <c r="H14" s="27" t="s">
        <v>18</v>
      </c>
      <c r="I14" s="29"/>
      <c r="J14" s="29"/>
    </row>
    <row r="15" spans="1:10" s="30" customFormat="1" ht="15" thickBot="1" x14ac:dyDescent="0.35">
      <c r="A15" s="25"/>
      <c r="B15" s="26">
        <v>248</v>
      </c>
      <c r="C15" s="27" t="s">
        <v>242</v>
      </c>
      <c r="D15" s="28">
        <v>20.52</v>
      </c>
      <c r="E15" s="28">
        <v>0</v>
      </c>
      <c r="F15" s="28">
        <v>20.52</v>
      </c>
      <c r="G15" s="27" t="s">
        <v>70</v>
      </c>
      <c r="H15" s="27" t="s">
        <v>18</v>
      </c>
      <c r="I15" s="29"/>
      <c r="J15" s="29"/>
    </row>
    <row r="16" spans="1:10" s="30" customFormat="1" ht="15" thickBot="1" x14ac:dyDescent="0.35">
      <c r="A16" s="25"/>
      <c r="B16" s="26">
        <v>249</v>
      </c>
      <c r="C16" s="27" t="s">
        <v>242</v>
      </c>
      <c r="D16" s="28">
        <v>1256.48</v>
      </c>
      <c r="E16" s="28">
        <v>0</v>
      </c>
      <c r="F16" s="28">
        <v>1256.48</v>
      </c>
      <c r="G16" s="27" t="s">
        <v>102</v>
      </c>
      <c r="H16" s="27" t="s">
        <v>123</v>
      </c>
      <c r="I16" s="29"/>
      <c r="J16" s="29"/>
    </row>
    <row r="17" spans="1:13" s="30" customFormat="1" ht="15" thickBot="1" x14ac:dyDescent="0.35">
      <c r="A17" s="25"/>
      <c r="B17" s="26">
        <v>250</v>
      </c>
      <c r="C17" s="27" t="s">
        <v>244</v>
      </c>
      <c r="D17" s="28">
        <v>531.25</v>
      </c>
      <c r="E17" s="28">
        <v>0</v>
      </c>
      <c r="F17" s="28">
        <v>531.25</v>
      </c>
      <c r="G17" s="27" t="s">
        <v>102</v>
      </c>
      <c r="H17" s="27" t="s">
        <v>123</v>
      </c>
      <c r="I17" s="29"/>
      <c r="J17" s="29"/>
    </row>
    <row r="18" spans="1:13" s="30" customFormat="1" ht="15" thickBot="1" x14ac:dyDescent="0.35">
      <c r="A18" s="25"/>
      <c r="B18" s="26">
        <v>251</v>
      </c>
      <c r="C18" s="27" t="s">
        <v>245</v>
      </c>
      <c r="D18" s="28">
        <v>8</v>
      </c>
      <c r="E18" s="28">
        <v>0</v>
      </c>
      <c r="F18" s="28">
        <v>8</v>
      </c>
      <c r="G18" s="27" t="s">
        <v>246</v>
      </c>
      <c r="H18" s="27" t="s">
        <v>155</v>
      </c>
      <c r="I18" s="29"/>
      <c r="J18" s="29"/>
    </row>
    <row r="19" spans="1:13" s="30" customFormat="1" ht="15" thickBot="1" x14ac:dyDescent="0.35">
      <c r="A19" s="25"/>
      <c r="B19" s="26">
        <v>252</v>
      </c>
      <c r="C19" s="27" t="s">
        <v>247</v>
      </c>
      <c r="D19" s="28">
        <v>50.68</v>
      </c>
      <c r="E19" s="28">
        <v>10.14</v>
      </c>
      <c r="F19" s="28">
        <v>60.82</v>
      </c>
      <c r="G19" s="27" t="s">
        <v>248</v>
      </c>
      <c r="H19" s="27" t="s">
        <v>249</v>
      </c>
      <c r="I19" s="29"/>
      <c r="J19" s="29"/>
    </row>
    <row r="20" spans="1:13" s="30" customFormat="1" ht="15" thickBot="1" x14ac:dyDescent="0.35">
      <c r="A20" s="25"/>
      <c r="B20" s="26">
        <v>253</v>
      </c>
      <c r="C20" s="27" t="s">
        <v>250</v>
      </c>
      <c r="D20" s="28">
        <f>F20-E20</f>
        <v>71.84</v>
      </c>
      <c r="E20" s="28">
        <v>14.36</v>
      </c>
      <c r="F20" s="28">
        <v>86.2</v>
      </c>
      <c r="G20" s="27" t="s">
        <v>251</v>
      </c>
      <c r="H20" s="27" t="s">
        <v>150</v>
      </c>
      <c r="I20" s="29"/>
      <c r="J20" s="29"/>
    </row>
    <row r="21" spans="1:13" s="30" customFormat="1" ht="15" thickBot="1" x14ac:dyDescent="0.35">
      <c r="A21" s="25"/>
      <c r="B21" s="26">
        <v>254</v>
      </c>
      <c r="C21" s="27" t="s">
        <v>252</v>
      </c>
      <c r="D21" s="28">
        <v>69.239999999999995</v>
      </c>
      <c r="E21" s="28">
        <v>0</v>
      </c>
      <c r="F21" s="28">
        <v>69.239999999999995</v>
      </c>
      <c r="G21" s="27" t="s">
        <v>265</v>
      </c>
      <c r="H21" s="27" t="s">
        <v>266</v>
      </c>
      <c r="I21" s="29"/>
      <c r="J21" s="29"/>
    </row>
    <row r="22" spans="1:13" s="30" customFormat="1" ht="15" thickBot="1" x14ac:dyDescent="0.35">
      <c r="A22" s="25"/>
      <c r="B22" s="26">
        <v>255</v>
      </c>
      <c r="C22" s="27" t="s">
        <v>253</v>
      </c>
      <c r="D22" s="28">
        <v>17.579999999999998</v>
      </c>
      <c r="E22" s="28">
        <v>0</v>
      </c>
      <c r="F22" s="28">
        <v>17.579999999999998</v>
      </c>
      <c r="G22" s="27" t="s">
        <v>254</v>
      </c>
      <c r="H22" s="27" t="s">
        <v>123</v>
      </c>
      <c r="I22" s="29"/>
      <c r="J22" s="29"/>
    </row>
    <row r="23" spans="1:13" s="30" customFormat="1" ht="15" thickBot="1" x14ac:dyDescent="0.35">
      <c r="A23" s="25"/>
      <c r="B23" s="26">
        <v>256</v>
      </c>
      <c r="C23" s="27" t="s">
        <v>255</v>
      </c>
      <c r="D23" s="28">
        <v>37.880000000000003</v>
      </c>
      <c r="E23" s="28">
        <v>7.58</v>
      </c>
      <c r="F23" s="28">
        <v>45.46</v>
      </c>
      <c r="G23" s="27" t="s">
        <v>256</v>
      </c>
      <c r="H23" s="27" t="s">
        <v>238</v>
      </c>
      <c r="I23" s="29"/>
      <c r="J23" s="29"/>
    </row>
    <row r="24" spans="1:13" s="30" customFormat="1" ht="15" thickBot="1" x14ac:dyDescent="0.35">
      <c r="A24" s="25"/>
      <c r="B24" s="26">
        <v>257</v>
      </c>
      <c r="C24" s="27" t="s">
        <v>257</v>
      </c>
      <c r="D24" s="28">
        <v>400</v>
      </c>
      <c r="E24" s="28">
        <v>80</v>
      </c>
      <c r="F24" s="28">
        <v>480</v>
      </c>
      <c r="G24" s="27" t="s">
        <v>258</v>
      </c>
      <c r="H24" s="27" t="s">
        <v>238</v>
      </c>
      <c r="I24" s="29"/>
      <c r="J24" s="29"/>
    </row>
    <row r="25" spans="1:13" s="30" customFormat="1" ht="15" thickBot="1" x14ac:dyDescent="0.35">
      <c r="A25" s="25"/>
      <c r="B25" s="26">
        <v>258</v>
      </c>
      <c r="C25" s="27" t="s">
        <v>259</v>
      </c>
      <c r="D25" s="28">
        <v>60</v>
      </c>
      <c r="E25" s="28">
        <v>0</v>
      </c>
      <c r="F25" s="28">
        <v>60</v>
      </c>
      <c r="G25" s="27" t="s">
        <v>260</v>
      </c>
      <c r="H25" s="27" t="s">
        <v>92</v>
      </c>
      <c r="I25" s="29"/>
      <c r="J25" s="29"/>
    </row>
    <row r="26" spans="1:13" s="30" customFormat="1" ht="15" thickBot="1" x14ac:dyDescent="0.35">
      <c r="A26" s="25"/>
      <c r="B26" s="26">
        <v>259</v>
      </c>
      <c r="C26" s="27" t="s">
        <v>259</v>
      </c>
      <c r="D26" s="28">
        <v>94</v>
      </c>
      <c r="E26" s="28">
        <v>0</v>
      </c>
      <c r="F26" s="28">
        <v>94</v>
      </c>
      <c r="G26" s="27" t="s">
        <v>261</v>
      </c>
      <c r="H26" s="27" t="s">
        <v>150</v>
      </c>
      <c r="I26" s="29"/>
      <c r="J26" s="29"/>
    </row>
    <row r="27" spans="1:13" s="30" customFormat="1" ht="15" thickBot="1" x14ac:dyDescent="0.35">
      <c r="A27" s="25"/>
      <c r="B27" s="26">
        <v>260</v>
      </c>
      <c r="C27" s="27" t="s">
        <v>262</v>
      </c>
      <c r="D27" s="28">
        <v>123.69</v>
      </c>
      <c r="E27" s="28">
        <v>24.74</v>
      </c>
      <c r="F27" s="28">
        <v>148.43</v>
      </c>
      <c r="G27" s="27" t="s">
        <v>263</v>
      </c>
      <c r="H27" s="27" t="s">
        <v>238</v>
      </c>
      <c r="I27" s="29"/>
      <c r="J27" s="29"/>
    </row>
    <row r="28" spans="1:13" s="30" customFormat="1" ht="15" thickBot="1" x14ac:dyDescent="0.35">
      <c r="A28" s="25"/>
      <c r="B28" s="26">
        <v>261</v>
      </c>
      <c r="C28" s="27" t="s">
        <v>262</v>
      </c>
      <c r="D28" s="28">
        <v>820</v>
      </c>
      <c r="E28" s="28">
        <v>164</v>
      </c>
      <c r="F28" s="28">
        <v>984</v>
      </c>
      <c r="G28" s="27" t="s">
        <v>264</v>
      </c>
      <c r="H28" s="27" t="s">
        <v>238</v>
      </c>
      <c r="I28" s="29"/>
      <c r="J28" s="29"/>
    </row>
    <row r="29" spans="1:13" s="30" customFormat="1" ht="15" thickBot="1" x14ac:dyDescent="0.35">
      <c r="A29" s="25"/>
      <c r="B29" s="26">
        <v>262</v>
      </c>
      <c r="C29" s="27" t="s">
        <v>151</v>
      </c>
      <c r="D29" s="28">
        <v>252.8</v>
      </c>
      <c r="E29" s="28">
        <v>0</v>
      </c>
      <c r="F29" s="28">
        <v>252.8</v>
      </c>
      <c r="G29" s="27" t="s">
        <v>267</v>
      </c>
      <c r="H29" s="27" t="s">
        <v>238</v>
      </c>
      <c r="I29" s="29"/>
      <c r="J29" s="29"/>
    </row>
    <row r="30" spans="1:13" s="30" customFormat="1" ht="15" thickBot="1" x14ac:dyDescent="0.35">
      <c r="A30" s="25"/>
      <c r="B30" s="26">
        <v>263</v>
      </c>
      <c r="C30" s="27" t="s">
        <v>151</v>
      </c>
      <c r="D30" s="28">
        <v>23.6</v>
      </c>
      <c r="E30" s="28">
        <v>0</v>
      </c>
      <c r="F30" s="28">
        <v>23.6</v>
      </c>
      <c r="G30" s="27" t="s">
        <v>268</v>
      </c>
      <c r="H30" s="27" t="s">
        <v>238</v>
      </c>
      <c r="I30" s="29"/>
      <c r="J30" s="29"/>
    </row>
    <row r="31" spans="1:13" s="30" customFormat="1" ht="15" thickBot="1" x14ac:dyDescent="0.35">
      <c r="A31" s="25"/>
      <c r="B31" s="26">
        <v>264</v>
      </c>
      <c r="C31" s="27" t="s">
        <v>244</v>
      </c>
      <c r="D31" s="28">
        <v>352.65</v>
      </c>
      <c r="E31" s="28">
        <v>0</v>
      </c>
      <c r="F31" s="28">
        <v>352.65</v>
      </c>
      <c r="G31" s="27" t="s">
        <v>269</v>
      </c>
      <c r="H31" s="27" t="s">
        <v>123</v>
      </c>
      <c r="I31" s="29"/>
      <c r="J31" s="29"/>
    </row>
    <row r="32" spans="1:13" x14ac:dyDescent="0.3">
      <c r="A32" s="4"/>
      <c r="D32" s="9">
        <f>SUM(D6:D31)</f>
        <v>4904.34</v>
      </c>
      <c r="E32" s="9">
        <f>SUM(E6:E31)</f>
        <v>414</v>
      </c>
      <c r="F32" s="9">
        <f>SUM(F6:F31)</f>
        <v>5318.3399999999992</v>
      </c>
      <c r="I32" t="s">
        <v>10</v>
      </c>
      <c r="J32" t="s">
        <v>11</v>
      </c>
      <c r="L32" t="s">
        <v>10</v>
      </c>
      <c r="M32" t="s">
        <v>11</v>
      </c>
    </row>
    <row r="34" spans="1:8" x14ac:dyDescent="0.3">
      <c r="A34" s="3"/>
      <c r="D34" s="5"/>
      <c r="G34" t="s">
        <v>12</v>
      </c>
      <c r="H34" t="s">
        <v>13</v>
      </c>
    </row>
    <row r="35" spans="1:8" x14ac:dyDescent="0.3">
      <c r="A35" s="3"/>
      <c r="D35" s="5"/>
    </row>
    <row r="36" spans="1:8" x14ac:dyDescent="0.3">
      <c r="A36" s="4"/>
      <c r="C36" s="8"/>
      <c r="G36" t="s">
        <v>14</v>
      </c>
      <c r="H36" t="s">
        <v>13</v>
      </c>
    </row>
    <row r="37" spans="1:8" x14ac:dyDescent="0.3">
      <c r="C37" s="8"/>
      <c r="H37" t="s">
        <v>15</v>
      </c>
    </row>
    <row r="38" spans="1:8" x14ac:dyDescent="0.3">
      <c r="A38" s="13"/>
      <c r="B38" s="12"/>
    </row>
    <row r="39" spans="1:8" x14ac:dyDescent="0.3">
      <c r="A39" s="11"/>
      <c r="B39" s="12"/>
    </row>
    <row r="40" spans="1:8" x14ac:dyDescent="0.3">
      <c r="A40" s="14"/>
      <c r="B40" s="15"/>
      <c r="C40" s="15"/>
    </row>
    <row r="41" spans="1:8" x14ac:dyDescent="0.3">
      <c r="A41" s="14"/>
      <c r="B41" s="15"/>
      <c r="C41" s="15"/>
    </row>
    <row r="42" spans="1:8" x14ac:dyDescent="0.3">
      <c r="A42" s="10"/>
      <c r="B42" s="2"/>
      <c r="C42" s="2"/>
    </row>
    <row r="43" spans="1:8" x14ac:dyDescent="0.3">
      <c r="C43" s="9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5.33203125" customWidth="1"/>
    <col min="8" max="8" width="23.33203125" customWidth="1"/>
  </cols>
  <sheetData>
    <row r="1" spans="1:10" x14ac:dyDescent="0.3">
      <c r="A1" s="7" t="s">
        <v>20</v>
      </c>
      <c r="C1" s="1"/>
    </row>
    <row r="2" spans="1:10" x14ac:dyDescent="0.3">
      <c r="A2" t="s">
        <v>29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s="12" customFormat="1" ht="15" thickBot="1" x14ac:dyDescent="0.35">
      <c r="A6" s="25"/>
      <c r="B6" s="26">
        <v>267</v>
      </c>
      <c r="C6" s="31" t="s">
        <v>239</v>
      </c>
      <c r="D6" s="28">
        <v>44.21</v>
      </c>
      <c r="E6" s="28">
        <v>8.84</v>
      </c>
      <c r="F6" s="28">
        <v>53.05</v>
      </c>
      <c r="G6" s="27" t="s">
        <v>270</v>
      </c>
      <c r="H6" s="30" t="s">
        <v>238</v>
      </c>
      <c r="I6" s="23"/>
      <c r="J6" s="23"/>
    </row>
    <row r="7" spans="1:10" s="30" customFormat="1" ht="15" thickBot="1" x14ac:dyDescent="0.35">
      <c r="A7" s="25"/>
      <c r="B7" s="26">
        <v>268</v>
      </c>
      <c r="C7" s="27" t="s">
        <v>242</v>
      </c>
      <c r="D7" s="28">
        <v>26</v>
      </c>
      <c r="E7" s="28">
        <v>0</v>
      </c>
      <c r="F7" s="28">
        <v>26</v>
      </c>
      <c r="G7" s="27" t="s">
        <v>243</v>
      </c>
      <c r="H7" s="27" t="s">
        <v>18</v>
      </c>
      <c r="I7" s="29"/>
      <c r="J7" s="29"/>
    </row>
    <row r="8" spans="1:10" s="12" customFormat="1" ht="15" thickBot="1" x14ac:dyDescent="0.35">
      <c r="A8" s="25"/>
      <c r="B8" s="26">
        <v>269</v>
      </c>
      <c r="C8" s="27" t="s">
        <v>244</v>
      </c>
      <c r="D8" s="28">
        <v>411.01</v>
      </c>
      <c r="E8" s="28">
        <v>0</v>
      </c>
      <c r="F8" s="28">
        <v>411.01</v>
      </c>
      <c r="G8" s="27" t="s">
        <v>102</v>
      </c>
      <c r="H8" s="27" t="s">
        <v>123</v>
      </c>
      <c r="I8" s="23"/>
      <c r="J8" s="23"/>
    </row>
    <row r="9" spans="1:10" s="12" customFormat="1" ht="15" thickBot="1" x14ac:dyDescent="0.35">
      <c r="A9" s="25"/>
      <c r="B9" s="26">
        <v>270</v>
      </c>
      <c r="C9" s="27" t="s">
        <v>253</v>
      </c>
      <c r="D9" s="28">
        <v>17.579999999999998</v>
      </c>
      <c r="E9" s="28">
        <v>0</v>
      </c>
      <c r="F9" s="28">
        <v>17.579999999999998</v>
      </c>
      <c r="G9" s="27" t="s">
        <v>293</v>
      </c>
      <c r="H9" s="27" t="s">
        <v>123</v>
      </c>
      <c r="I9" s="23"/>
      <c r="J9" s="23"/>
    </row>
    <row r="10" spans="1:10" s="22" customFormat="1" ht="15" thickBot="1" x14ac:dyDescent="0.35">
      <c r="A10" s="25"/>
      <c r="B10" s="26">
        <v>271</v>
      </c>
      <c r="C10" s="27" t="s">
        <v>151</v>
      </c>
      <c r="D10" s="28">
        <v>252.8</v>
      </c>
      <c r="E10" s="28">
        <v>0</v>
      </c>
      <c r="F10" s="28">
        <v>252.8</v>
      </c>
      <c r="G10" s="27" t="s">
        <v>267</v>
      </c>
      <c r="H10" s="27" t="s">
        <v>238</v>
      </c>
      <c r="I10" s="24"/>
      <c r="J10" s="24"/>
    </row>
    <row r="11" spans="1:10" s="22" customFormat="1" ht="15" thickBot="1" x14ac:dyDescent="0.35">
      <c r="A11" s="25"/>
      <c r="B11" s="26">
        <v>272</v>
      </c>
      <c r="C11" s="27" t="s">
        <v>151</v>
      </c>
      <c r="D11" s="28">
        <v>26</v>
      </c>
      <c r="E11" s="28">
        <v>0</v>
      </c>
      <c r="F11" s="28">
        <v>26</v>
      </c>
      <c r="G11" s="27" t="s">
        <v>271</v>
      </c>
      <c r="H11" s="27" t="s">
        <v>238</v>
      </c>
      <c r="I11" s="24"/>
      <c r="J11" s="24"/>
    </row>
    <row r="12" spans="1:10" s="22" customFormat="1" ht="15" thickBot="1" x14ac:dyDescent="0.35">
      <c r="A12" s="25"/>
      <c r="B12" s="26">
        <v>273</v>
      </c>
      <c r="C12" s="27" t="s">
        <v>151</v>
      </c>
      <c r="D12" s="28">
        <v>52</v>
      </c>
      <c r="E12" s="28">
        <v>0</v>
      </c>
      <c r="F12" s="28">
        <v>52</v>
      </c>
      <c r="G12" s="27" t="s">
        <v>272</v>
      </c>
      <c r="H12" s="27" t="s">
        <v>238</v>
      </c>
      <c r="I12" s="24"/>
      <c r="J12" s="24"/>
    </row>
    <row r="13" spans="1:10" s="22" customFormat="1" ht="15" thickBot="1" x14ac:dyDescent="0.35">
      <c r="A13" s="25"/>
      <c r="B13" s="26" t="s">
        <v>294</v>
      </c>
      <c r="C13" s="27" t="s">
        <v>102</v>
      </c>
      <c r="D13" s="28">
        <v>2328.7199999999998</v>
      </c>
      <c r="E13" s="28">
        <v>0</v>
      </c>
      <c r="F13" s="28">
        <v>2036.72</v>
      </c>
      <c r="G13" s="27" t="s">
        <v>102</v>
      </c>
      <c r="H13" s="27" t="s">
        <v>123</v>
      </c>
      <c r="I13" s="24"/>
      <c r="J13" s="24"/>
    </row>
    <row r="14" spans="1:10" s="22" customFormat="1" ht="15" thickBot="1" x14ac:dyDescent="0.35">
      <c r="A14" s="25"/>
      <c r="B14" s="26">
        <v>276</v>
      </c>
      <c r="C14" s="27" t="s">
        <v>252</v>
      </c>
      <c r="D14" s="28">
        <v>69.239999999999995</v>
      </c>
      <c r="E14" s="28">
        <v>0</v>
      </c>
      <c r="F14" s="28">
        <v>69.239999999999995</v>
      </c>
      <c r="G14" s="27" t="s">
        <v>265</v>
      </c>
      <c r="H14" s="27" t="s">
        <v>266</v>
      </c>
      <c r="I14" s="24"/>
      <c r="J14" s="24"/>
    </row>
    <row r="15" spans="1:10" s="22" customFormat="1" ht="15" thickBot="1" x14ac:dyDescent="0.35">
      <c r="A15" s="25"/>
      <c r="B15" s="26">
        <v>277</v>
      </c>
      <c r="C15" s="27" t="s">
        <v>273</v>
      </c>
      <c r="D15" s="28">
        <v>787.5</v>
      </c>
      <c r="E15" s="28">
        <v>157.5</v>
      </c>
      <c r="F15" s="28">
        <v>945</v>
      </c>
      <c r="G15" s="27" t="s">
        <v>274</v>
      </c>
      <c r="H15" s="27" t="s">
        <v>275</v>
      </c>
      <c r="I15" s="24"/>
      <c r="J15" s="24"/>
    </row>
    <row r="16" spans="1:10" s="22" customFormat="1" ht="15" thickBot="1" x14ac:dyDescent="0.35">
      <c r="A16" s="25"/>
      <c r="B16" s="26">
        <v>278</v>
      </c>
      <c r="C16" s="27" t="s">
        <v>276</v>
      </c>
      <c r="D16" s="28">
        <v>44</v>
      </c>
      <c r="E16" s="28">
        <v>8</v>
      </c>
      <c r="F16" s="28">
        <v>52.8</v>
      </c>
      <c r="G16" s="27" t="s">
        <v>277</v>
      </c>
      <c r="H16" s="27" t="s">
        <v>278</v>
      </c>
      <c r="I16" s="24"/>
      <c r="J16" s="24"/>
    </row>
    <row r="17" spans="1:10" s="22" customFormat="1" ht="15" thickBot="1" x14ac:dyDescent="0.35">
      <c r="A17" s="25"/>
      <c r="B17" s="26">
        <v>279</v>
      </c>
      <c r="C17" s="27" t="s">
        <v>30</v>
      </c>
      <c r="D17" s="28">
        <v>113.88</v>
      </c>
      <c r="E17" s="28">
        <v>5.69</v>
      </c>
      <c r="F17" s="28">
        <v>119.57</v>
      </c>
      <c r="G17" s="27" t="s">
        <v>279</v>
      </c>
      <c r="H17" s="27" t="s">
        <v>280</v>
      </c>
      <c r="I17" s="24"/>
      <c r="J17" s="24"/>
    </row>
    <row r="18" spans="1:10" s="22" customFormat="1" ht="15" thickBot="1" x14ac:dyDescent="0.35">
      <c r="A18" s="25"/>
      <c r="B18" s="26">
        <v>280</v>
      </c>
      <c r="C18" s="27" t="s">
        <v>30</v>
      </c>
      <c r="D18" s="28">
        <v>88.98</v>
      </c>
      <c r="E18" s="28">
        <v>4.45</v>
      </c>
      <c r="F18" s="28">
        <v>93.43</v>
      </c>
      <c r="G18" s="27" t="s">
        <v>279</v>
      </c>
      <c r="H18" s="27" t="s">
        <v>280</v>
      </c>
      <c r="I18" s="24"/>
      <c r="J18" s="24"/>
    </row>
    <row r="19" spans="1:10" s="22" customFormat="1" ht="15" thickBot="1" x14ac:dyDescent="0.35">
      <c r="A19" s="25"/>
      <c r="B19" s="26">
        <v>281</v>
      </c>
      <c r="C19" s="27" t="s">
        <v>30</v>
      </c>
      <c r="D19" s="28">
        <v>590.55999999999995</v>
      </c>
      <c r="E19" s="28">
        <v>118.11</v>
      </c>
      <c r="F19" s="28">
        <v>708.67</v>
      </c>
      <c r="G19" s="27" t="s">
        <v>279</v>
      </c>
      <c r="H19" s="27" t="s">
        <v>280</v>
      </c>
      <c r="I19" s="24"/>
      <c r="J19" s="24"/>
    </row>
    <row r="20" spans="1:10" s="22" customFormat="1" ht="15" thickBot="1" x14ac:dyDescent="0.35">
      <c r="A20" s="25"/>
      <c r="B20" s="26">
        <v>282</v>
      </c>
      <c r="C20" s="27" t="s">
        <v>281</v>
      </c>
      <c r="D20" s="28">
        <v>4374</v>
      </c>
      <c r="E20" s="28">
        <v>0</v>
      </c>
      <c r="F20" s="28">
        <v>4374</v>
      </c>
      <c r="G20" s="27" t="s">
        <v>282</v>
      </c>
      <c r="H20" s="27" t="s">
        <v>282</v>
      </c>
      <c r="I20" s="24"/>
      <c r="J20" s="24"/>
    </row>
    <row r="21" spans="1:10" s="30" customFormat="1" ht="15" thickBot="1" x14ac:dyDescent="0.35">
      <c r="A21" s="25"/>
      <c r="B21" s="26">
        <v>283</v>
      </c>
      <c r="C21" s="27" t="s">
        <v>283</v>
      </c>
      <c r="D21" s="28">
        <v>324.75</v>
      </c>
      <c r="E21" s="28">
        <v>64.95</v>
      </c>
      <c r="F21" s="28">
        <v>389.7</v>
      </c>
      <c r="G21" s="27" t="s">
        <v>284</v>
      </c>
      <c r="H21" s="27" t="s">
        <v>238</v>
      </c>
      <c r="I21" s="29"/>
      <c r="J21" s="29"/>
    </row>
    <row r="22" spans="1:10" s="30" customFormat="1" ht="15" thickBot="1" x14ac:dyDescent="0.35">
      <c r="A22" s="25"/>
      <c r="B22" s="26">
        <v>284</v>
      </c>
      <c r="C22" s="27" t="s">
        <v>285</v>
      </c>
      <c r="D22" s="28">
        <v>220</v>
      </c>
      <c r="E22" s="28">
        <v>44</v>
      </c>
      <c r="F22" s="28">
        <v>264</v>
      </c>
      <c r="G22" s="27" t="s">
        <v>128</v>
      </c>
      <c r="H22" s="27" t="s">
        <v>128</v>
      </c>
      <c r="I22" s="29"/>
      <c r="J22" s="29"/>
    </row>
    <row r="23" spans="1:10" s="30" customFormat="1" ht="15" thickBot="1" x14ac:dyDescent="0.35">
      <c r="A23" s="25"/>
      <c r="B23" s="26">
        <v>285</v>
      </c>
      <c r="C23" s="27" t="s">
        <v>285</v>
      </c>
      <c r="D23" s="28">
        <v>476</v>
      </c>
      <c r="E23" s="28">
        <v>95.2</v>
      </c>
      <c r="F23" s="28">
        <v>571.20000000000005</v>
      </c>
      <c r="G23" s="27" t="s">
        <v>297</v>
      </c>
      <c r="H23" s="27" t="s">
        <v>128</v>
      </c>
      <c r="I23" s="29"/>
      <c r="J23" s="29"/>
    </row>
    <row r="24" spans="1:10" s="30" customFormat="1" ht="15" thickBot="1" x14ac:dyDescent="0.35">
      <c r="A24" s="25"/>
      <c r="B24" s="26">
        <v>286</v>
      </c>
      <c r="C24" s="27" t="s">
        <v>286</v>
      </c>
      <c r="D24" s="28">
        <v>11.99</v>
      </c>
      <c r="E24" s="28">
        <v>0</v>
      </c>
      <c r="F24" s="28">
        <v>11.99</v>
      </c>
      <c r="G24" s="27" t="s">
        <v>287</v>
      </c>
      <c r="H24" s="27" t="s">
        <v>47</v>
      </c>
      <c r="I24" s="29"/>
      <c r="J24" s="29"/>
    </row>
    <row r="25" spans="1:10" s="30" customFormat="1" ht="15" thickBot="1" x14ac:dyDescent="0.35">
      <c r="A25" s="25"/>
      <c r="B25" s="26">
        <v>287</v>
      </c>
      <c r="C25" s="27" t="s">
        <v>288</v>
      </c>
      <c r="D25" s="28">
        <v>565</v>
      </c>
      <c r="E25" s="28">
        <v>113</v>
      </c>
      <c r="F25" s="28">
        <v>678</v>
      </c>
      <c r="G25" s="27" t="s">
        <v>289</v>
      </c>
      <c r="H25" s="27" t="s">
        <v>290</v>
      </c>
      <c r="I25" s="29"/>
      <c r="J25" s="29"/>
    </row>
    <row r="26" spans="1:10" s="30" customFormat="1" ht="15" thickBot="1" x14ac:dyDescent="0.35">
      <c r="A26" s="25"/>
      <c r="B26" s="26">
        <v>288</v>
      </c>
      <c r="C26" s="27" t="s">
        <v>291</v>
      </c>
      <c r="D26" s="28">
        <v>300</v>
      </c>
      <c r="E26" s="28">
        <v>0</v>
      </c>
      <c r="F26" s="28">
        <v>300</v>
      </c>
      <c r="G26" s="27" t="s">
        <v>292</v>
      </c>
      <c r="H26" s="27" t="s">
        <v>275</v>
      </c>
      <c r="I26" s="29"/>
      <c r="J26" s="29"/>
    </row>
    <row r="27" spans="1:10" s="30" customFormat="1" ht="15" thickBot="1" x14ac:dyDescent="0.35">
      <c r="A27" s="25"/>
      <c r="B27" s="26">
        <v>289</v>
      </c>
      <c r="C27" s="27" t="s">
        <v>295</v>
      </c>
      <c r="D27" s="28">
        <v>5</v>
      </c>
      <c r="E27" s="28">
        <v>1</v>
      </c>
      <c r="F27" s="28">
        <v>6</v>
      </c>
      <c r="G27" s="27" t="s">
        <v>296</v>
      </c>
      <c r="H27" s="27" t="s">
        <v>275</v>
      </c>
      <c r="I27" s="29"/>
      <c r="J27" s="29"/>
    </row>
    <row r="28" spans="1:10" x14ac:dyDescent="0.3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10</v>
      </c>
      <c r="J28" t="s">
        <v>11</v>
      </c>
    </row>
    <row r="30" spans="1:10" x14ac:dyDescent="0.3">
      <c r="A30" s="3"/>
      <c r="D30" s="5"/>
      <c r="G30" t="s">
        <v>12</v>
      </c>
      <c r="H30" t="s">
        <v>13</v>
      </c>
    </row>
    <row r="31" spans="1:10" x14ac:dyDescent="0.3">
      <c r="A31" s="3"/>
      <c r="D31" s="5"/>
    </row>
    <row r="32" spans="1:10" x14ac:dyDescent="0.3">
      <c r="A32" s="4"/>
      <c r="C32" s="8"/>
      <c r="G32" t="s">
        <v>14</v>
      </c>
      <c r="H32" t="s">
        <v>13</v>
      </c>
    </row>
    <row r="33" spans="1:8" x14ac:dyDescent="0.3">
      <c r="C33" s="8"/>
      <c r="H33" t="s">
        <v>15</v>
      </c>
    </row>
    <row r="34" spans="1:8" x14ac:dyDescent="0.3">
      <c r="A34" s="13"/>
      <c r="B34" s="12"/>
    </row>
    <row r="35" spans="1:8" x14ac:dyDescent="0.3">
      <c r="A35" s="11"/>
      <c r="B35" s="12"/>
    </row>
    <row r="36" spans="1:8" x14ac:dyDescent="0.3">
      <c r="A36" s="14"/>
      <c r="B36" s="15"/>
      <c r="C36" s="15"/>
    </row>
    <row r="37" spans="1:8" x14ac:dyDescent="0.3">
      <c r="A37" s="14"/>
      <c r="B37" s="15"/>
      <c r="C37" s="15"/>
    </row>
    <row r="38" spans="1:8" x14ac:dyDescent="0.3">
      <c r="A38" s="10"/>
      <c r="B38" s="2"/>
      <c r="C38" s="2"/>
    </row>
    <row r="39" spans="1:8" x14ac:dyDescent="0.3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38"/>
  <sheetViews>
    <sheetView zoomScaleNormal="100" workbookViewId="0"/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20</v>
      </c>
      <c r="C1" s="1"/>
    </row>
    <row r="2" spans="1:10" x14ac:dyDescent="0.3">
      <c r="A2" t="s">
        <v>24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s="12" customFormat="1" ht="15" thickBot="1" x14ac:dyDescent="0.35">
      <c r="A6" s="25"/>
      <c r="B6" s="26"/>
      <c r="C6" s="27"/>
      <c r="D6" s="28"/>
      <c r="E6" s="28"/>
      <c r="F6" s="28"/>
      <c r="G6" s="27"/>
      <c r="H6" s="27"/>
      <c r="I6" s="23"/>
      <c r="J6" s="23"/>
    </row>
    <row r="7" spans="1:10" s="12" customFormat="1" ht="32.25" customHeight="1" thickBot="1" x14ac:dyDescent="0.35">
      <c r="A7" s="25"/>
      <c r="B7" s="26"/>
      <c r="C7" s="27"/>
      <c r="D7" s="28"/>
      <c r="E7" s="28"/>
      <c r="F7" s="28"/>
      <c r="G7" s="31"/>
      <c r="H7" s="27"/>
      <c r="I7" s="23"/>
      <c r="J7" s="23"/>
    </row>
    <row r="8" spans="1:10" s="12" customFormat="1" ht="15" thickBot="1" x14ac:dyDescent="0.35">
      <c r="A8" s="25"/>
      <c r="B8" s="26"/>
      <c r="C8" s="31"/>
      <c r="D8" s="28"/>
      <c r="E8" s="28"/>
      <c r="F8" s="28"/>
      <c r="G8" s="31"/>
      <c r="H8" s="31"/>
      <c r="I8" s="23"/>
      <c r="J8" s="23"/>
    </row>
    <row r="9" spans="1:10" s="12" customFormat="1" ht="31.5" customHeight="1" thickBot="1" x14ac:dyDescent="0.35">
      <c r="A9" s="25"/>
      <c r="B9" s="26"/>
      <c r="C9" s="31"/>
      <c r="D9" s="28"/>
      <c r="E9" s="28"/>
      <c r="F9" s="28"/>
      <c r="G9" s="31"/>
      <c r="H9" s="31"/>
      <c r="I9" s="23"/>
      <c r="J9" s="32"/>
    </row>
    <row r="10" spans="1:10" s="12" customFormat="1" ht="15" thickBot="1" x14ac:dyDescent="0.35">
      <c r="A10" s="25"/>
      <c r="B10" s="26"/>
      <c r="C10" s="31"/>
      <c r="D10" s="28"/>
      <c r="E10" s="28"/>
      <c r="F10" s="28"/>
      <c r="G10" s="31"/>
      <c r="H10" s="27"/>
      <c r="I10" s="23"/>
      <c r="J10" s="32"/>
    </row>
    <row r="11" spans="1:10" s="12" customFormat="1" ht="15" thickBot="1" x14ac:dyDescent="0.35">
      <c r="A11" s="25"/>
      <c r="B11" s="26"/>
      <c r="C11" s="31"/>
      <c r="D11" s="28"/>
      <c r="E11" s="28"/>
      <c r="F11" s="28"/>
      <c r="G11" s="31"/>
      <c r="H11" s="27"/>
      <c r="I11" s="23"/>
      <c r="J11" s="32"/>
    </row>
    <row r="12" spans="1:10" s="30" customFormat="1" ht="15" thickBot="1" x14ac:dyDescent="0.35">
      <c r="A12" s="25"/>
      <c r="B12" s="26"/>
      <c r="C12" s="34"/>
      <c r="D12" s="28"/>
      <c r="E12" s="28"/>
      <c r="F12" s="28"/>
      <c r="G12" s="31"/>
      <c r="H12" s="27"/>
      <c r="I12" s="29"/>
      <c r="J12" s="33"/>
    </row>
    <row r="13" spans="1:10" s="30" customFormat="1" ht="15" thickBot="1" x14ac:dyDescent="0.35">
      <c r="A13" s="25"/>
      <c r="B13" s="26"/>
      <c r="C13" s="34"/>
      <c r="D13" s="28"/>
      <c r="E13" s="28"/>
      <c r="F13" s="28"/>
      <c r="G13" s="31"/>
      <c r="H13" s="27"/>
      <c r="I13" s="29"/>
      <c r="J13" s="33"/>
    </row>
    <row r="14" spans="1:10" s="30" customFormat="1" ht="15" thickBot="1" x14ac:dyDescent="0.35">
      <c r="A14" s="25"/>
      <c r="B14" s="26"/>
      <c r="C14" s="34"/>
      <c r="D14" s="28"/>
      <c r="E14" s="28"/>
      <c r="F14" s="28"/>
      <c r="G14" s="31"/>
      <c r="H14" s="27"/>
      <c r="I14" s="29"/>
      <c r="J14" s="33"/>
    </row>
    <row r="15" spans="1:10" s="30" customFormat="1" ht="15" thickBot="1" x14ac:dyDescent="0.35">
      <c r="A15" s="25"/>
      <c r="B15" s="26"/>
      <c r="C15" s="34"/>
      <c r="D15" s="28"/>
      <c r="E15" s="28"/>
      <c r="F15" s="28"/>
      <c r="G15" s="31"/>
      <c r="H15" s="27"/>
      <c r="I15" s="29"/>
      <c r="J15" s="33"/>
    </row>
    <row r="16" spans="1:10" s="22" customFormat="1" ht="15" thickBot="1" x14ac:dyDescent="0.35">
      <c r="A16" s="25"/>
      <c r="B16" s="26"/>
      <c r="C16" s="27"/>
      <c r="D16" s="28"/>
      <c r="E16" s="28"/>
      <c r="F16" s="28"/>
      <c r="G16" s="31"/>
      <c r="H16" s="27"/>
      <c r="I16" s="24"/>
      <c r="J16" s="24"/>
    </row>
    <row r="17" spans="1:10" s="22" customFormat="1" ht="15" thickBot="1" x14ac:dyDescent="0.35">
      <c r="A17" s="25"/>
      <c r="B17" s="26"/>
      <c r="C17" s="27"/>
      <c r="D17" s="28"/>
      <c r="E17" s="28"/>
      <c r="F17" s="28"/>
      <c r="G17" s="31"/>
      <c r="H17" s="27"/>
      <c r="I17" s="24"/>
      <c r="J17" s="24"/>
    </row>
    <row r="18" spans="1:10" s="22" customFormat="1" ht="15" thickBot="1" x14ac:dyDescent="0.35">
      <c r="A18" s="25"/>
      <c r="B18" s="26"/>
      <c r="C18" s="27"/>
      <c r="D18" s="28"/>
      <c r="E18" s="28"/>
      <c r="F18" s="28"/>
      <c r="G18" s="31"/>
      <c r="H18" s="27"/>
      <c r="I18" s="24"/>
      <c r="J18" s="24"/>
    </row>
    <row r="19" spans="1:10" s="22" customFormat="1" ht="15" thickBot="1" x14ac:dyDescent="0.35">
      <c r="A19" s="25"/>
      <c r="B19" s="26"/>
      <c r="C19" s="27"/>
      <c r="D19" s="28"/>
      <c r="E19" s="28"/>
      <c r="F19" s="28"/>
      <c r="G19" s="31"/>
      <c r="H19" s="27"/>
      <c r="I19" s="24"/>
      <c r="J19" s="24"/>
    </row>
    <row r="20" spans="1:10" s="22" customFormat="1" ht="15" thickBot="1" x14ac:dyDescent="0.35">
      <c r="A20" s="25"/>
      <c r="B20" s="26"/>
      <c r="C20" s="27"/>
      <c r="D20" s="28"/>
      <c r="E20" s="28"/>
      <c r="F20" s="28"/>
      <c r="G20" s="31"/>
      <c r="H20" s="27"/>
      <c r="I20" s="24"/>
      <c r="J20" s="24"/>
    </row>
    <row r="21" spans="1:10" s="22" customFormat="1" ht="15" thickBot="1" x14ac:dyDescent="0.35">
      <c r="A21" s="25"/>
      <c r="B21" s="26"/>
      <c r="C21" s="27"/>
      <c r="D21" s="28"/>
      <c r="E21" s="28"/>
      <c r="F21" s="28"/>
      <c r="G21" s="31"/>
      <c r="H21" s="27"/>
      <c r="I21" s="24"/>
      <c r="J21" s="24"/>
    </row>
    <row r="22" spans="1:10" s="22" customFormat="1" ht="15" thickBot="1" x14ac:dyDescent="0.35">
      <c r="A22" s="25"/>
      <c r="B22" s="26"/>
      <c r="C22" s="27"/>
      <c r="D22" s="28"/>
      <c r="E22" s="28"/>
      <c r="F22" s="28"/>
      <c r="G22" s="31"/>
      <c r="H22" s="27"/>
      <c r="I22" s="24"/>
      <c r="J22" s="24"/>
    </row>
    <row r="23" spans="1:10" s="22" customFormat="1" ht="15" thickBot="1" x14ac:dyDescent="0.35">
      <c r="A23" s="25"/>
      <c r="B23" s="26"/>
      <c r="C23" s="27"/>
      <c r="D23" s="28"/>
      <c r="E23" s="28"/>
      <c r="F23" s="28"/>
      <c r="G23" s="31"/>
      <c r="H23" s="27"/>
      <c r="I23" s="24"/>
      <c r="J23" s="24"/>
    </row>
    <row r="24" spans="1:10" s="30" customFormat="1" ht="15" thickBot="1" x14ac:dyDescent="0.35">
      <c r="A24" s="25"/>
      <c r="B24" s="26"/>
      <c r="C24" s="27"/>
      <c r="D24" s="28"/>
      <c r="E24" s="28"/>
      <c r="F24" s="28"/>
      <c r="G24" s="27"/>
      <c r="H24" s="27"/>
      <c r="I24" s="29"/>
      <c r="J24" s="29"/>
    </row>
    <row r="25" spans="1:10" s="30" customFormat="1" ht="15" thickBot="1" x14ac:dyDescent="0.35">
      <c r="A25" s="25"/>
      <c r="B25" s="26"/>
      <c r="C25" s="27"/>
      <c r="D25" s="28"/>
      <c r="E25" s="28"/>
      <c r="F25" s="28"/>
      <c r="G25" s="27"/>
      <c r="H25" s="27"/>
      <c r="I25" s="29"/>
      <c r="J25" s="29"/>
    </row>
    <row r="26" spans="1:10" s="30" customFormat="1" ht="15" thickBot="1" x14ac:dyDescent="0.35">
      <c r="A26" s="25"/>
      <c r="B26" s="26"/>
      <c r="C26" s="27"/>
      <c r="D26" s="28"/>
      <c r="E26" s="28"/>
      <c r="F26" s="28"/>
      <c r="G26" s="27"/>
      <c r="H26" s="27"/>
      <c r="I26" s="29"/>
      <c r="J26" s="33"/>
    </row>
    <row r="27" spans="1:10" s="30" customFormat="1" ht="15" thickBot="1" x14ac:dyDescent="0.35">
      <c r="A27" s="25"/>
      <c r="B27" s="26"/>
      <c r="C27" s="27"/>
      <c r="D27" s="28"/>
      <c r="E27" s="28"/>
      <c r="F27" s="28"/>
      <c r="G27" s="27"/>
      <c r="H27" s="27"/>
      <c r="I27" s="29"/>
      <c r="J27" s="29"/>
    </row>
    <row r="28" spans="1:10" x14ac:dyDescent="0.3">
      <c r="A28" s="4"/>
      <c r="D28" s="9">
        <f>SUM(D6:D27)</f>
        <v>0</v>
      </c>
      <c r="E28" s="9">
        <f>SUM(E6:E27)</f>
        <v>0</v>
      </c>
      <c r="F28" s="9">
        <f>SUM(F6:F27)</f>
        <v>0</v>
      </c>
      <c r="I28" t="s">
        <v>10</v>
      </c>
      <c r="J28" t="s">
        <v>11</v>
      </c>
    </row>
    <row r="30" spans="1:10" x14ac:dyDescent="0.3">
      <c r="A30" s="3"/>
      <c r="D30" s="5"/>
      <c r="G30" t="s">
        <v>12</v>
      </c>
      <c r="H30" t="s">
        <v>13</v>
      </c>
    </row>
    <row r="31" spans="1:10" x14ac:dyDescent="0.3">
      <c r="A31" s="4"/>
      <c r="C31" s="8"/>
      <c r="G31" t="s">
        <v>14</v>
      </c>
      <c r="H31" t="s">
        <v>13</v>
      </c>
    </row>
    <row r="32" spans="1:10" x14ac:dyDescent="0.3">
      <c r="C32" s="8"/>
      <c r="H32" t="s">
        <v>15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25"/>
  <sheetViews>
    <sheetView workbookViewId="0"/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20</v>
      </c>
      <c r="C1" s="1"/>
    </row>
    <row r="2" spans="1:10" x14ac:dyDescent="0.3">
      <c r="A2" t="s">
        <v>19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s="12" customFormat="1" ht="15" thickBot="1" x14ac:dyDescent="0.35">
      <c r="A6" s="25"/>
      <c r="B6" s="26"/>
      <c r="C6" s="27"/>
      <c r="D6" s="28"/>
      <c r="E6" s="28"/>
      <c r="F6" s="28"/>
      <c r="G6" s="27"/>
      <c r="H6" s="27"/>
      <c r="I6" s="23"/>
      <c r="J6" s="23"/>
    </row>
    <row r="7" spans="1:10" s="12" customFormat="1" ht="15" thickBot="1" x14ac:dyDescent="0.35">
      <c r="A7" s="25"/>
      <c r="B7" s="26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 x14ac:dyDescent="0.35">
      <c r="A8" s="25"/>
      <c r="B8" s="26"/>
      <c r="C8" s="31"/>
      <c r="D8" s="28"/>
      <c r="E8" s="28"/>
      <c r="F8" s="28"/>
      <c r="G8" s="31"/>
      <c r="H8" s="31"/>
      <c r="I8" s="23"/>
      <c r="J8" s="23"/>
    </row>
    <row r="9" spans="1:10" s="12" customFormat="1" ht="15" thickBot="1" x14ac:dyDescent="0.35">
      <c r="A9" s="25"/>
      <c r="B9" s="26"/>
      <c r="C9" s="31"/>
      <c r="D9" s="28"/>
      <c r="E9" s="28"/>
      <c r="F9" s="28"/>
      <c r="G9" s="31"/>
      <c r="H9" s="27"/>
      <c r="I9" s="23"/>
      <c r="J9" s="32"/>
    </row>
    <row r="10" spans="1:10" s="30" customFormat="1" ht="15" thickBot="1" x14ac:dyDescent="0.35">
      <c r="A10" s="25"/>
      <c r="B10" s="26"/>
      <c r="C10" s="34"/>
      <c r="D10" s="28"/>
      <c r="E10" s="28"/>
      <c r="F10" s="28"/>
      <c r="G10" s="31"/>
      <c r="H10" s="27"/>
      <c r="I10" s="29"/>
      <c r="J10" s="33"/>
    </row>
    <row r="11" spans="1:10" s="30" customFormat="1" ht="15" thickBot="1" x14ac:dyDescent="0.35">
      <c r="A11" s="25"/>
      <c r="B11" s="26"/>
      <c r="C11" s="34"/>
      <c r="D11" s="28"/>
      <c r="E11" s="28"/>
      <c r="F11" s="28"/>
      <c r="G11" s="31"/>
      <c r="H11" s="27"/>
      <c r="I11" s="29"/>
      <c r="J11" s="33"/>
    </row>
    <row r="12" spans="1:10" s="22" customFormat="1" ht="15" thickBot="1" x14ac:dyDescent="0.35">
      <c r="A12" s="25"/>
      <c r="B12" s="26"/>
      <c r="C12" s="27"/>
      <c r="D12" s="28"/>
      <c r="E12" s="28"/>
      <c r="F12" s="28"/>
      <c r="G12" s="31"/>
      <c r="H12" s="27"/>
      <c r="I12" s="24"/>
      <c r="J12" s="24"/>
    </row>
    <row r="13" spans="1:10" s="22" customFormat="1" ht="15" thickBot="1" x14ac:dyDescent="0.35">
      <c r="A13" s="25"/>
      <c r="B13" s="26"/>
      <c r="C13" s="27"/>
      <c r="D13" s="28"/>
      <c r="E13" s="28"/>
      <c r="F13" s="28"/>
      <c r="G13" s="31"/>
      <c r="H13" s="27"/>
      <c r="I13" s="24"/>
      <c r="J13" s="24"/>
    </row>
    <row r="14" spans="1:10" s="30" customFormat="1" ht="15" thickBot="1" x14ac:dyDescent="0.35">
      <c r="A14" s="25"/>
      <c r="B14" s="26"/>
      <c r="C14" s="27"/>
      <c r="D14" s="28"/>
      <c r="E14" s="28"/>
      <c r="F14" s="28"/>
      <c r="G14" s="27"/>
      <c r="H14" s="27"/>
      <c r="I14" s="29"/>
      <c r="J14" s="29"/>
    </row>
    <row r="15" spans="1:10" x14ac:dyDescent="0.3">
      <c r="A15" s="4"/>
      <c r="D15" s="9">
        <f>SUM(D6:D14)</f>
        <v>0</v>
      </c>
      <c r="E15" s="9">
        <f>SUM(E6:E14)</f>
        <v>0</v>
      </c>
      <c r="F15" s="9">
        <f>SUM(F6:F14)</f>
        <v>0</v>
      </c>
      <c r="I15" t="s">
        <v>10</v>
      </c>
      <c r="J15" t="s">
        <v>11</v>
      </c>
    </row>
    <row r="17" spans="1:8" x14ac:dyDescent="0.3">
      <c r="A17" s="3"/>
      <c r="D17" s="5"/>
      <c r="G17" t="s">
        <v>12</v>
      </c>
      <c r="H17" t="s">
        <v>13</v>
      </c>
    </row>
    <row r="18" spans="1:8" x14ac:dyDescent="0.3">
      <c r="A18" s="4"/>
      <c r="C18" s="8"/>
      <c r="G18" t="s">
        <v>14</v>
      </c>
      <c r="H18" t="s">
        <v>13</v>
      </c>
    </row>
    <row r="19" spans="1:8" x14ac:dyDescent="0.3">
      <c r="C19" s="8"/>
      <c r="H19" t="s">
        <v>15</v>
      </c>
    </row>
    <row r="20" spans="1:8" x14ac:dyDescent="0.3">
      <c r="A20" s="13"/>
      <c r="B20" s="12"/>
    </row>
    <row r="21" spans="1:8" x14ac:dyDescent="0.3">
      <c r="A21" s="11"/>
      <c r="B21" s="12"/>
    </row>
    <row r="22" spans="1:8" x14ac:dyDescent="0.3">
      <c r="A22" s="14"/>
      <c r="B22" s="15"/>
      <c r="C22" s="15"/>
    </row>
    <row r="23" spans="1:8" x14ac:dyDescent="0.3">
      <c r="A23" s="14"/>
      <c r="B23" s="15"/>
      <c r="C23" s="15"/>
    </row>
    <row r="24" spans="1:8" x14ac:dyDescent="0.3">
      <c r="A24" s="10"/>
      <c r="B24" s="2"/>
      <c r="C24" s="2"/>
    </row>
    <row r="25" spans="1:8" x14ac:dyDescent="0.3">
      <c r="C25" s="9"/>
    </row>
  </sheetData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26"/>
  <sheetViews>
    <sheetView workbookViewId="0"/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9.33203125" bestFit="1" customWidth="1"/>
    <col min="5" max="5" width="7.6640625" bestFit="1" customWidth="1"/>
    <col min="6" max="6" width="9.33203125" bestFit="1" customWidth="1"/>
    <col min="7" max="7" width="22.44140625" bestFit="1" customWidth="1"/>
    <col min="8" max="8" width="23.44140625" customWidth="1"/>
    <col min="9" max="9" width="17" bestFit="1" customWidth="1"/>
    <col min="10" max="10" width="6.44140625" bestFit="1" customWidth="1"/>
  </cols>
  <sheetData>
    <row r="1" spans="1:10" x14ac:dyDescent="0.3">
      <c r="A1" s="7" t="s">
        <v>20</v>
      </c>
      <c r="C1" s="1"/>
    </row>
    <row r="2" spans="1:10" x14ac:dyDescent="0.3">
      <c r="A2" t="s">
        <v>25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x14ac:dyDescent="0.3">
      <c r="B5" s="7" t="s">
        <v>9</v>
      </c>
    </row>
    <row r="6" spans="1:10" s="12" customFormat="1" x14ac:dyDescent="0.3">
      <c r="A6" s="25"/>
      <c r="B6" s="26"/>
      <c r="C6" s="27"/>
      <c r="D6" s="28"/>
      <c r="E6" s="28"/>
      <c r="F6" s="28"/>
      <c r="G6" s="27"/>
      <c r="H6" s="27"/>
      <c r="I6" s="23"/>
      <c r="J6" s="23"/>
    </row>
    <row r="7" spans="1:10" s="12" customFormat="1" x14ac:dyDescent="0.3">
      <c r="A7" s="25"/>
      <c r="B7" s="26"/>
      <c r="C7" s="27"/>
      <c r="D7" s="28"/>
      <c r="E7" s="28"/>
      <c r="F7" s="28"/>
      <c r="G7" s="27"/>
      <c r="H7" s="27"/>
      <c r="I7" s="23"/>
      <c r="J7" s="23"/>
    </row>
    <row r="8" spans="1:10" s="12" customFormat="1" ht="31.5" customHeight="1" x14ac:dyDescent="0.3">
      <c r="A8" s="25"/>
      <c r="B8" s="26"/>
      <c r="C8" s="35"/>
      <c r="D8" s="28"/>
      <c r="E8" s="28"/>
      <c r="F8" s="28"/>
      <c r="G8" s="31"/>
      <c r="H8" s="27"/>
      <c r="I8" s="23"/>
      <c r="J8" s="23"/>
    </row>
    <row r="9" spans="1:10" s="12" customFormat="1" x14ac:dyDescent="0.3">
      <c r="A9" s="25"/>
      <c r="B9" s="26"/>
      <c r="C9" s="31"/>
      <c r="D9" s="28"/>
      <c r="E9" s="28"/>
      <c r="F9" s="28"/>
      <c r="G9" s="31"/>
      <c r="H9" s="31"/>
      <c r="I9" s="23"/>
      <c r="J9" s="23"/>
    </row>
    <row r="10" spans="1:10" s="30" customFormat="1" x14ac:dyDescent="0.3">
      <c r="A10" s="25"/>
      <c r="B10" s="26"/>
      <c r="C10" s="34"/>
      <c r="D10" s="28"/>
      <c r="E10" s="28"/>
      <c r="F10" s="28"/>
      <c r="G10" s="31"/>
      <c r="H10" s="31"/>
      <c r="I10" s="29"/>
      <c r="J10" s="33"/>
    </row>
    <row r="11" spans="1:10" s="30" customFormat="1" ht="15" customHeight="1" x14ac:dyDescent="0.3">
      <c r="A11" s="25"/>
      <c r="B11" s="26"/>
      <c r="C11" s="34"/>
      <c r="D11" s="28"/>
      <c r="E11" s="28"/>
      <c r="F11" s="28"/>
      <c r="G11" s="31"/>
      <c r="H11" s="31"/>
      <c r="I11" s="29"/>
      <c r="J11" s="33"/>
    </row>
    <row r="12" spans="1:10" s="30" customFormat="1" x14ac:dyDescent="0.3">
      <c r="A12" s="25"/>
      <c r="B12" s="26"/>
      <c r="C12" s="27"/>
      <c r="D12" s="28"/>
      <c r="E12" s="28"/>
      <c r="F12" s="28"/>
      <c r="G12" s="27"/>
      <c r="H12" s="27"/>
      <c r="I12" s="29"/>
      <c r="J12" s="29"/>
    </row>
    <row r="13" spans="1:10" s="30" customFormat="1" x14ac:dyDescent="0.3">
      <c r="A13" s="25"/>
      <c r="B13" s="26"/>
      <c r="C13" s="27"/>
      <c r="D13" s="28"/>
      <c r="E13" s="28"/>
      <c r="F13" s="28"/>
      <c r="G13" s="27"/>
      <c r="H13" s="27"/>
      <c r="I13" s="29"/>
      <c r="J13" s="29"/>
    </row>
    <row r="14" spans="1:10" s="30" customFormat="1" x14ac:dyDescent="0.3">
      <c r="A14" s="25"/>
      <c r="B14" s="26"/>
      <c r="C14" s="27"/>
      <c r="D14" s="28"/>
      <c r="E14" s="28"/>
      <c r="F14" s="28"/>
      <c r="G14" s="27"/>
      <c r="H14" s="27"/>
      <c r="I14" s="29"/>
      <c r="J14" s="29"/>
    </row>
    <row r="15" spans="1:10" s="30" customFormat="1" x14ac:dyDescent="0.3">
      <c r="A15" s="25"/>
      <c r="B15" s="26"/>
      <c r="C15" s="27"/>
      <c r="D15" s="28"/>
      <c r="E15" s="28"/>
      <c r="F15" s="28"/>
      <c r="G15" s="27"/>
      <c r="H15" s="27"/>
    </row>
    <row r="16" spans="1:10" x14ac:dyDescent="0.3">
      <c r="A16" s="4"/>
      <c r="D16" s="9">
        <f>SUM(D6:D12)</f>
        <v>0</v>
      </c>
      <c r="E16" s="9">
        <f>SUM(E6:E12)</f>
        <v>0</v>
      </c>
      <c r="F16" s="9">
        <f>SUM(F6:F12)</f>
        <v>0</v>
      </c>
      <c r="I16" t="s">
        <v>10</v>
      </c>
      <c r="J16" t="s">
        <v>11</v>
      </c>
    </row>
    <row r="18" spans="1:8" x14ac:dyDescent="0.3">
      <c r="A18" s="3"/>
      <c r="D18" s="5"/>
      <c r="G18" t="s">
        <v>12</v>
      </c>
      <c r="H18" t="s">
        <v>13</v>
      </c>
    </row>
    <row r="19" spans="1:8" x14ac:dyDescent="0.3">
      <c r="A19" s="4"/>
      <c r="C19" s="8"/>
      <c r="G19" t="s">
        <v>14</v>
      </c>
      <c r="H19" t="s">
        <v>13</v>
      </c>
    </row>
    <row r="20" spans="1:8" x14ac:dyDescent="0.3">
      <c r="C20" s="8"/>
      <c r="H20" t="s">
        <v>15</v>
      </c>
    </row>
    <row r="21" spans="1:8" x14ac:dyDescent="0.3">
      <c r="A21" s="13"/>
      <c r="B21" s="12"/>
    </row>
    <row r="22" spans="1:8" x14ac:dyDescent="0.3">
      <c r="A22" s="11"/>
      <c r="B22" s="12"/>
    </row>
    <row r="23" spans="1:8" x14ac:dyDescent="0.3">
      <c r="A23" s="14"/>
      <c r="B23" s="15"/>
      <c r="C23" s="15"/>
    </row>
    <row r="24" spans="1:8" x14ac:dyDescent="0.3">
      <c r="A24" s="14"/>
      <c r="B24" s="15"/>
      <c r="C24" s="15"/>
    </row>
    <row r="25" spans="1:8" x14ac:dyDescent="0.3">
      <c r="A25" s="10"/>
      <c r="B25" s="2"/>
      <c r="C25" s="2"/>
    </row>
    <row r="26" spans="1:8" x14ac:dyDescent="0.3">
      <c r="C26" s="9"/>
    </row>
  </sheetData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O41"/>
  <sheetViews>
    <sheetView topLeftCell="A3" zoomScale="90" zoomScaleNormal="90" workbookViewId="0">
      <selection activeCell="A14" sqref="A14"/>
    </sheetView>
  </sheetViews>
  <sheetFormatPr defaultColWidth="8.88671875" defaultRowHeight="14.4" x14ac:dyDescent="0.3"/>
  <cols>
    <col min="1" max="1" width="11.5546875" customWidth="1"/>
    <col min="2" max="2" width="13.109375" bestFit="1" customWidth="1"/>
    <col min="3" max="3" width="12.33203125" customWidth="1"/>
    <col min="4" max="4" width="14.44140625" customWidth="1"/>
    <col min="5" max="5" width="21.44140625" customWidth="1"/>
    <col min="6" max="6" width="9.88671875" bestFit="1" customWidth="1"/>
    <col min="7" max="7" width="8.33203125" bestFit="1" customWidth="1"/>
    <col min="8" max="8" width="9.88671875" bestFit="1" customWidth="1"/>
    <col min="9" max="9" width="22.44140625" customWidth="1"/>
    <col min="10" max="10" width="23.33203125" customWidth="1"/>
  </cols>
  <sheetData>
    <row r="1" spans="1:15" x14ac:dyDescent="0.3">
      <c r="A1" s="7" t="s">
        <v>22</v>
      </c>
      <c r="B1" s="7"/>
      <c r="E1" s="1"/>
    </row>
    <row r="2" spans="1:15" x14ac:dyDescent="0.3">
      <c r="A2" t="s">
        <v>21</v>
      </c>
      <c r="E2" s="1"/>
    </row>
    <row r="4" spans="1:15" s="3" customFormat="1" x14ac:dyDescent="0.3">
      <c r="A4" s="3" t="s">
        <v>0</v>
      </c>
      <c r="B4" s="3" t="s">
        <v>33</v>
      </c>
      <c r="C4" s="3" t="s">
        <v>1</v>
      </c>
      <c r="D4" s="3" t="s">
        <v>42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5" ht="15" thickBot="1" x14ac:dyDescent="0.35">
      <c r="B5" s="7" t="s">
        <v>9</v>
      </c>
      <c r="C5" s="7" t="s">
        <v>9</v>
      </c>
      <c r="D5" s="7"/>
    </row>
    <row r="6" spans="1:15" ht="15" thickBot="1" x14ac:dyDescent="0.35">
      <c r="A6" s="4">
        <v>44784</v>
      </c>
      <c r="B6" s="7"/>
      <c r="C6" s="7"/>
      <c r="D6" s="7" t="s">
        <v>44</v>
      </c>
      <c r="E6" t="s">
        <v>66</v>
      </c>
      <c r="F6" s="42">
        <v>1500</v>
      </c>
      <c r="G6" s="42">
        <v>300</v>
      </c>
      <c r="H6" s="42">
        <v>1800</v>
      </c>
      <c r="I6" t="s">
        <v>67</v>
      </c>
      <c r="K6" s="6"/>
      <c r="L6" s="6"/>
    </row>
    <row r="7" spans="1:15" ht="15" thickBot="1" x14ac:dyDescent="0.35">
      <c r="A7" s="4"/>
      <c r="B7" s="7"/>
      <c r="C7" s="7"/>
      <c r="D7" s="7"/>
      <c r="E7" s="41" t="s">
        <v>68</v>
      </c>
    </row>
    <row r="8" spans="1:15" ht="15" thickBot="1" x14ac:dyDescent="0.35">
      <c r="A8" s="16">
        <v>44805</v>
      </c>
      <c r="B8" s="37" t="s">
        <v>34</v>
      </c>
      <c r="C8" s="17"/>
      <c r="D8" s="17" t="s">
        <v>17</v>
      </c>
      <c r="E8" s="18" t="s">
        <v>30</v>
      </c>
      <c r="F8" s="19">
        <v>42.75</v>
      </c>
      <c r="G8" s="19">
        <v>2.14</v>
      </c>
      <c r="H8" s="19">
        <v>44.89</v>
      </c>
      <c r="I8" s="18" t="s">
        <v>31</v>
      </c>
      <c r="J8" s="36" t="s">
        <v>32</v>
      </c>
      <c r="K8" s="6"/>
      <c r="L8" s="6"/>
    </row>
    <row r="9" spans="1:15" ht="15" thickBot="1" x14ac:dyDescent="0.35">
      <c r="A9" s="16">
        <v>44805</v>
      </c>
      <c r="B9" s="37" t="s">
        <v>35</v>
      </c>
      <c r="C9" s="17"/>
      <c r="D9" s="17" t="s">
        <v>17</v>
      </c>
      <c r="E9" s="18" t="s">
        <v>30</v>
      </c>
      <c r="F9" s="19">
        <v>9.3000000000000007</v>
      </c>
      <c r="G9" s="19">
        <v>0.47</v>
      </c>
      <c r="H9" s="19">
        <v>9.77</v>
      </c>
      <c r="I9" s="18" t="s">
        <v>31</v>
      </c>
      <c r="J9" s="36" t="s">
        <v>32</v>
      </c>
      <c r="K9" s="6"/>
      <c r="L9" s="6"/>
    </row>
    <row r="10" spans="1:15" ht="15" thickBot="1" x14ac:dyDescent="0.35">
      <c r="A10" s="16">
        <v>44805</v>
      </c>
      <c r="B10" s="37" t="s">
        <v>65</v>
      </c>
      <c r="C10" s="17"/>
      <c r="D10" s="17" t="s">
        <v>17</v>
      </c>
      <c r="E10" s="18" t="s">
        <v>30</v>
      </c>
      <c r="F10" s="19">
        <v>462.61</v>
      </c>
      <c r="G10" s="19">
        <v>92.51</v>
      </c>
      <c r="H10" s="19">
        <v>555.12</v>
      </c>
      <c r="I10" s="18" t="s">
        <v>31</v>
      </c>
      <c r="J10" s="36" t="s">
        <v>32</v>
      </c>
      <c r="K10" s="6"/>
      <c r="L10" s="6"/>
    </row>
    <row r="11" spans="1:15" ht="15" thickBot="1" x14ac:dyDescent="0.35">
      <c r="A11" s="16">
        <v>44798</v>
      </c>
      <c r="B11" s="37" t="s">
        <v>36</v>
      </c>
      <c r="C11" s="17"/>
      <c r="D11" s="17" t="s">
        <v>44</v>
      </c>
      <c r="E11" s="18" t="s">
        <v>37</v>
      </c>
      <c r="F11" s="19">
        <v>152.5</v>
      </c>
      <c r="G11" s="19">
        <v>30.5</v>
      </c>
      <c r="H11" s="19">
        <v>183</v>
      </c>
      <c r="I11" s="18" t="s">
        <v>38</v>
      </c>
      <c r="J11" s="36" t="s">
        <v>39</v>
      </c>
      <c r="K11" s="6"/>
      <c r="L11" s="6"/>
    </row>
    <row r="12" spans="1:15" ht="15" thickBot="1" x14ac:dyDescent="0.35">
      <c r="A12" s="16">
        <v>44788</v>
      </c>
      <c r="B12" s="37"/>
      <c r="C12" s="17"/>
      <c r="D12" s="17" t="s">
        <v>43</v>
      </c>
      <c r="E12" s="20" t="s">
        <v>40</v>
      </c>
      <c r="F12" s="19">
        <v>41</v>
      </c>
      <c r="G12" s="19">
        <v>0</v>
      </c>
      <c r="H12" s="19">
        <v>41</v>
      </c>
      <c r="I12" s="18" t="s">
        <v>41</v>
      </c>
      <c r="J12" s="36" t="s">
        <v>39</v>
      </c>
      <c r="K12" s="6"/>
      <c r="L12" s="6"/>
    </row>
    <row r="13" spans="1:15" ht="15" thickBot="1" x14ac:dyDescent="0.35">
      <c r="A13" s="16">
        <v>44797</v>
      </c>
      <c r="B13" s="37"/>
      <c r="C13" s="17"/>
      <c r="D13" s="17" t="s">
        <v>44</v>
      </c>
      <c r="E13" s="20" t="s">
        <v>45</v>
      </c>
      <c r="F13" s="19">
        <v>69.239999999999995</v>
      </c>
      <c r="G13" s="19">
        <v>0</v>
      </c>
      <c r="H13" s="19">
        <v>69.239999999999995</v>
      </c>
      <c r="I13" s="18" t="s">
        <v>46</v>
      </c>
      <c r="J13" s="36" t="s">
        <v>47</v>
      </c>
      <c r="K13" s="6"/>
      <c r="L13" s="6"/>
    </row>
    <row r="14" spans="1:15" s="18" customFormat="1" ht="18" customHeight="1" thickBot="1" x14ac:dyDescent="0.35">
      <c r="A14" s="16">
        <v>44790</v>
      </c>
      <c r="B14" s="37">
        <v>8494</v>
      </c>
      <c r="C14" s="17"/>
      <c r="D14" s="17" t="s">
        <v>44</v>
      </c>
      <c r="E14" s="18" t="s">
        <v>48</v>
      </c>
      <c r="F14" s="19">
        <v>596.1</v>
      </c>
      <c r="G14" s="19">
        <v>119.22</v>
      </c>
      <c r="H14" s="19">
        <v>715.32</v>
      </c>
      <c r="I14" s="20" t="s">
        <v>49</v>
      </c>
      <c r="J14" s="36" t="s">
        <v>50</v>
      </c>
      <c r="K14" s="21"/>
      <c r="L14" s="21"/>
    </row>
    <row r="15" spans="1:15" ht="15" thickBot="1" x14ac:dyDescent="0.35">
      <c r="A15" s="16">
        <v>44785</v>
      </c>
      <c r="B15" s="37">
        <v>170</v>
      </c>
      <c r="C15" s="17"/>
      <c r="D15" s="17" t="s">
        <v>44</v>
      </c>
      <c r="E15" s="18" t="s">
        <v>51</v>
      </c>
      <c r="F15" s="19">
        <v>420</v>
      </c>
      <c r="G15" s="19">
        <v>0</v>
      </c>
      <c r="H15" s="19">
        <v>420</v>
      </c>
      <c r="I15" s="20" t="s">
        <v>52</v>
      </c>
      <c r="J15" s="36" t="s">
        <v>39</v>
      </c>
      <c r="K15" s="21"/>
      <c r="L15" s="21"/>
      <c r="M15" s="18"/>
      <c r="N15" s="18"/>
      <c r="O15" s="18"/>
    </row>
    <row r="16" spans="1:15" ht="15" thickBot="1" x14ac:dyDescent="0.35">
      <c r="A16" s="16" t="s">
        <v>55</v>
      </c>
      <c r="B16" s="37"/>
      <c r="C16" s="17"/>
      <c r="D16" s="17" t="s">
        <v>43</v>
      </c>
      <c r="E16" s="18" t="s">
        <v>56</v>
      </c>
      <c r="F16" s="19">
        <v>39.119999999999997</v>
      </c>
      <c r="G16" s="19">
        <v>0</v>
      </c>
      <c r="H16" s="19">
        <v>39.119999999999997</v>
      </c>
      <c r="I16" s="20" t="s">
        <v>57</v>
      </c>
      <c r="J16" s="36" t="s">
        <v>39</v>
      </c>
      <c r="K16" s="21"/>
      <c r="L16" s="21"/>
      <c r="M16" s="18"/>
      <c r="N16" s="18"/>
      <c r="O16" s="18"/>
    </row>
    <row r="17" spans="1:15" ht="18" customHeight="1" thickBot="1" x14ac:dyDescent="0.35">
      <c r="A17" s="16">
        <v>44777</v>
      </c>
      <c r="B17" s="37">
        <v>36456</v>
      </c>
      <c r="C17" s="17"/>
      <c r="D17" s="17" t="s">
        <v>44</v>
      </c>
      <c r="E17" s="18" t="s">
        <v>53</v>
      </c>
      <c r="F17" s="19">
        <v>767</v>
      </c>
      <c r="G17" s="19">
        <v>153.4</v>
      </c>
      <c r="H17" s="19">
        <v>920.4</v>
      </c>
      <c r="I17" s="18" t="s">
        <v>54</v>
      </c>
      <c r="J17" s="36" t="s">
        <v>47</v>
      </c>
      <c r="K17" s="21"/>
      <c r="L17" s="21"/>
    </row>
    <row r="18" spans="1:15" ht="18" customHeight="1" thickBot="1" x14ac:dyDescent="0.35">
      <c r="A18" s="16">
        <v>44768</v>
      </c>
      <c r="B18" s="37">
        <v>17</v>
      </c>
      <c r="C18" s="17"/>
      <c r="D18" s="17" t="s">
        <v>44</v>
      </c>
      <c r="E18" s="18" t="s">
        <v>58</v>
      </c>
      <c r="F18" s="19">
        <v>83.4</v>
      </c>
      <c r="G18" s="19">
        <v>0</v>
      </c>
      <c r="H18" s="19">
        <v>83.4</v>
      </c>
      <c r="I18" s="18" t="s">
        <v>62</v>
      </c>
      <c r="J18" s="36" t="s">
        <v>47</v>
      </c>
      <c r="K18" s="21"/>
      <c r="L18" s="21"/>
    </row>
    <row r="19" spans="1:15" ht="18" customHeight="1" thickBot="1" x14ac:dyDescent="0.35">
      <c r="A19" s="39"/>
      <c r="B19" s="40" t="s">
        <v>63</v>
      </c>
      <c r="C19" s="17"/>
      <c r="D19" s="17"/>
      <c r="E19" s="18"/>
      <c r="F19" s="19"/>
      <c r="G19" s="19"/>
      <c r="H19" s="19"/>
      <c r="I19" s="18"/>
      <c r="J19" s="36"/>
      <c r="K19" s="18"/>
      <c r="L19" s="18"/>
    </row>
    <row r="20" spans="1:15" ht="18" customHeight="1" thickBot="1" x14ac:dyDescent="0.35">
      <c r="A20" s="16">
        <v>44798</v>
      </c>
      <c r="B20" s="37">
        <v>18</v>
      </c>
      <c r="C20" s="17"/>
      <c r="D20" s="17" t="s">
        <v>44</v>
      </c>
      <c r="E20" s="18" t="s">
        <v>58</v>
      </c>
      <c r="F20" s="19">
        <v>235</v>
      </c>
      <c r="G20" s="19">
        <v>0</v>
      </c>
      <c r="H20" s="19">
        <v>235</v>
      </c>
      <c r="I20" s="18" t="s">
        <v>59</v>
      </c>
      <c r="J20" s="36" t="s">
        <v>47</v>
      </c>
      <c r="K20" s="21"/>
      <c r="L20" s="21"/>
    </row>
    <row r="21" spans="1:15" ht="18" customHeight="1" thickBot="1" x14ac:dyDescent="0.35">
      <c r="A21" s="16">
        <v>44799</v>
      </c>
      <c r="B21" s="37">
        <v>19</v>
      </c>
      <c r="C21" s="17"/>
      <c r="D21" s="17" t="s">
        <v>44</v>
      </c>
      <c r="E21" s="18" t="s">
        <v>58</v>
      </c>
      <c r="F21" s="19">
        <v>40</v>
      </c>
      <c r="G21" s="19">
        <v>0</v>
      </c>
      <c r="H21" s="19">
        <v>40</v>
      </c>
      <c r="I21" s="18" t="s">
        <v>60</v>
      </c>
      <c r="J21" s="36" t="s">
        <v>47</v>
      </c>
      <c r="K21" s="21"/>
      <c r="L21" s="21"/>
    </row>
    <row r="22" spans="1:15" ht="18" customHeight="1" thickBot="1" x14ac:dyDescent="0.35">
      <c r="A22" s="16">
        <v>44771</v>
      </c>
      <c r="B22" s="37">
        <v>2554</v>
      </c>
      <c r="C22" s="17"/>
      <c r="D22" s="17" t="s">
        <v>44</v>
      </c>
      <c r="E22" s="18" t="s">
        <v>64</v>
      </c>
      <c r="F22" s="19">
        <v>500</v>
      </c>
      <c r="G22" s="19">
        <v>100</v>
      </c>
      <c r="H22" s="19">
        <v>600</v>
      </c>
      <c r="I22" s="18" t="s">
        <v>59</v>
      </c>
      <c r="J22" s="36" t="s">
        <v>47</v>
      </c>
      <c r="K22" s="21"/>
      <c r="L22" s="21"/>
    </row>
    <row r="23" spans="1:15" ht="18" customHeight="1" thickBot="1" x14ac:dyDescent="0.35">
      <c r="A23" s="16">
        <v>44805</v>
      </c>
      <c r="B23" s="37"/>
      <c r="C23" s="17"/>
      <c r="D23" s="17" t="s">
        <v>44</v>
      </c>
      <c r="E23" s="18" t="s">
        <v>69</v>
      </c>
      <c r="F23" s="19">
        <v>182</v>
      </c>
      <c r="G23" s="19">
        <v>0</v>
      </c>
      <c r="H23" s="19">
        <v>182</v>
      </c>
      <c r="I23" s="18" t="s">
        <v>70</v>
      </c>
      <c r="J23" s="36" t="s">
        <v>18</v>
      </c>
      <c r="K23" s="21"/>
      <c r="L23" s="21"/>
    </row>
    <row r="24" spans="1:15" ht="18" customHeight="1" thickBot="1" x14ac:dyDescent="0.35">
      <c r="A24" s="16">
        <v>44805</v>
      </c>
      <c r="B24" s="37"/>
      <c r="C24" s="17"/>
      <c r="D24" s="17" t="s">
        <v>44</v>
      </c>
      <c r="E24" s="18" t="s">
        <v>61</v>
      </c>
      <c r="F24" s="19">
        <v>1714.97</v>
      </c>
      <c r="G24" s="19">
        <v>0</v>
      </c>
      <c r="H24" s="19">
        <v>1714.97</v>
      </c>
      <c r="I24" s="18" t="s">
        <v>71</v>
      </c>
      <c r="J24" s="36" t="s">
        <v>39</v>
      </c>
      <c r="K24" s="21"/>
      <c r="L24" s="21"/>
    </row>
    <row r="25" spans="1:15" ht="23.1" customHeight="1" x14ac:dyDescent="0.3">
      <c r="A25" s="4"/>
      <c r="B25" s="38"/>
      <c r="F25" s="9">
        <f>SUM(F6:F24)</f>
        <v>6854.9899999999989</v>
      </c>
      <c r="G25" s="9">
        <f>SUM(G6:G24)</f>
        <v>798.24</v>
      </c>
      <c r="H25" s="9">
        <f>SUM(H6:H24)</f>
        <v>7653.23</v>
      </c>
      <c r="K25" t="s">
        <v>10</v>
      </c>
      <c r="L25" t="s">
        <v>11</v>
      </c>
    </row>
    <row r="26" spans="1:15" x14ac:dyDescent="0.3">
      <c r="B26" s="38"/>
    </row>
    <row r="27" spans="1:15" ht="23.1" customHeight="1" x14ac:dyDescent="0.3">
      <c r="A27" s="3"/>
      <c r="B27" s="3"/>
      <c r="F27" s="5"/>
      <c r="I27" t="s">
        <v>12</v>
      </c>
      <c r="J27" t="s">
        <v>13</v>
      </c>
    </row>
    <row r="28" spans="1:15" ht="20.100000000000001" customHeight="1" x14ac:dyDescent="0.3">
      <c r="A28" s="4"/>
      <c r="B28" s="4"/>
      <c r="E28" s="8"/>
      <c r="I28" t="s">
        <v>14</v>
      </c>
      <c r="J28" t="s">
        <v>13</v>
      </c>
    </row>
    <row r="29" spans="1:15" s="18" customFormat="1" x14ac:dyDescent="0.3">
      <c r="A29"/>
      <c r="B29"/>
      <c r="C29"/>
      <c r="D29"/>
      <c r="E29" s="8"/>
      <c r="F29"/>
      <c r="G29"/>
      <c r="H29"/>
      <c r="I29"/>
      <c r="J29" t="s">
        <v>15</v>
      </c>
      <c r="K29"/>
      <c r="L29"/>
      <c r="M29"/>
      <c r="N29"/>
      <c r="O29"/>
    </row>
    <row r="30" spans="1:15" x14ac:dyDescent="0.3">
      <c r="A30" s="16"/>
      <c r="B30" s="16"/>
      <c r="C30" s="17"/>
      <c r="D30" s="17"/>
      <c r="E30" s="18"/>
      <c r="F30" s="19"/>
      <c r="G30" s="19"/>
      <c r="H30" s="19"/>
      <c r="I30" s="18"/>
      <c r="J30" s="18"/>
    </row>
    <row r="31" spans="1:15" x14ac:dyDescent="0.3">
      <c r="A31" s="4"/>
      <c r="B31" s="4"/>
      <c r="F31" s="9"/>
      <c r="G31" s="9"/>
      <c r="H31" s="9"/>
    </row>
    <row r="33" spans="1:6" x14ac:dyDescent="0.3">
      <c r="A33" s="3"/>
      <c r="B33" s="3"/>
      <c r="F33" s="5"/>
    </row>
    <row r="34" spans="1:6" x14ac:dyDescent="0.3">
      <c r="A34" s="4"/>
      <c r="B34" s="4"/>
      <c r="E34" s="8"/>
    </row>
    <row r="35" spans="1:6" x14ac:dyDescent="0.3">
      <c r="E35" s="8"/>
    </row>
    <row r="36" spans="1:6" x14ac:dyDescent="0.3">
      <c r="A36" s="13"/>
      <c r="B36" s="13"/>
      <c r="C36" s="12"/>
      <c r="D36" s="12"/>
    </row>
    <row r="37" spans="1:6" x14ac:dyDescent="0.3">
      <c r="A37" s="11"/>
      <c r="B37" s="11"/>
      <c r="C37" s="12"/>
      <c r="D37" s="12"/>
    </row>
    <row r="38" spans="1:6" x14ac:dyDescent="0.3">
      <c r="A38" s="14"/>
      <c r="B38" s="14"/>
      <c r="C38" s="15"/>
      <c r="D38" s="15"/>
      <c r="E38" s="15"/>
    </row>
    <row r="39" spans="1:6" x14ac:dyDescent="0.3">
      <c r="A39" s="14"/>
      <c r="B39" s="14"/>
      <c r="C39" s="15"/>
      <c r="D39" s="15"/>
      <c r="E39" s="15"/>
    </row>
    <row r="40" spans="1:6" x14ac:dyDescent="0.3">
      <c r="A40" s="10"/>
      <c r="B40" s="10"/>
      <c r="C40" s="2"/>
      <c r="D40" s="2"/>
      <c r="E40" s="2"/>
    </row>
    <row r="41" spans="1:6" x14ac:dyDescent="0.3">
      <c r="E41" s="9"/>
    </row>
  </sheetData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4" workbookViewId="0">
      <selection activeCell="C23" sqref="C23:H23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22</v>
      </c>
      <c r="C1" s="1"/>
    </row>
    <row r="2" spans="1:10" x14ac:dyDescent="0.3">
      <c r="A2" t="s">
        <v>23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ht="15" thickBot="1" x14ac:dyDescent="0.35">
      <c r="A6" s="16">
        <v>44749</v>
      </c>
      <c r="B6" s="17">
        <v>93</v>
      </c>
      <c r="C6" s="18" t="s">
        <v>75</v>
      </c>
      <c r="D6" s="19">
        <v>39.090000000000003</v>
      </c>
      <c r="E6" s="19">
        <v>0</v>
      </c>
      <c r="F6" s="19">
        <v>39.090000000000003</v>
      </c>
      <c r="G6" s="18" t="s">
        <v>76</v>
      </c>
      <c r="H6" s="18" t="s">
        <v>77</v>
      </c>
      <c r="I6" s="6"/>
      <c r="J6" s="6"/>
    </row>
    <row r="7" spans="1:10" ht="15" thickBot="1" x14ac:dyDescent="0.35">
      <c r="A7" s="16">
        <v>44785</v>
      </c>
      <c r="B7" s="17">
        <v>102</v>
      </c>
      <c r="C7" s="18" t="s">
        <v>72</v>
      </c>
      <c r="D7" s="19">
        <v>36.5</v>
      </c>
      <c r="E7" s="19">
        <v>7.3</v>
      </c>
      <c r="F7" s="19">
        <v>43.8</v>
      </c>
      <c r="G7" s="18" t="s">
        <v>73</v>
      </c>
      <c r="H7" s="18" t="s">
        <v>74</v>
      </c>
      <c r="I7" s="6"/>
      <c r="J7" s="6"/>
    </row>
    <row r="8" spans="1:10" ht="15" thickBot="1" x14ac:dyDescent="0.35">
      <c r="A8" s="16">
        <v>44821</v>
      </c>
      <c r="B8" s="17">
        <v>127</v>
      </c>
      <c r="C8" s="18" t="s">
        <v>72</v>
      </c>
      <c r="D8" s="19">
        <v>36.64</v>
      </c>
      <c r="E8" s="19">
        <v>7.33</v>
      </c>
      <c r="F8" s="19">
        <v>43.97</v>
      </c>
      <c r="G8" s="18" t="s">
        <v>73</v>
      </c>
      <c r="H8" s="18" t="s">
        <v>74</v>
      </c>
      <c r="I8" s="6"/>
      <c r="J8" s="6"/>
    </row>
    <row r="9" spans="1:10" ht="15" thickBot="1" x14ac:dyDescent="0.35">
      <c r="A9" s="16"/>
      <c r="B9" s="43" t="s">
        <v>114</v>
      </c>
      <c r="C9" s="18"/>
      <c r="D9" s="19"/>
      <c r="E9" s="19"/>
      <c r="F9" s="19"/>
      <c r="G9" s="18"/>
      <c r="H9" s="18"/>
      <c r="I9" s="6"/>
      <c r="J9" s="6"/>
    </row>
    <row r="10" spans="1:10" ht="15" thickBot="1" x14ac:dyDescent="0.35">
      <c r="A10" s="16">
        <v>44845</v>
      </c>
      <c r="B10" s="17">
        <v>138</v>
      </c>
      <c r="C10" s="18" t="s">
        <v>72</v>
      </c>
      <c r="D10" s="19">
        <v>37.5</v>
      </c>
      <c r="E10" s="19">
        <v>7.5</v>
      </c>
      <c r="F10" s="19">
        <v>45</v>
      </c>
      <c r="G10" s="18" t="s">
        <v>73</v>
      </c>
      <c r="H10" s="18" t="s">
        <v>74</v>
      </c>
      <c r="I10" s="6"/>
      <c r="J10" s="6"/>
    </row>
    <row r="11" spans="1:10" ht="15" thickBot="1" x14ac:dyDescent="0.35">
      <c r="A11" s="16">
        <v>44849</v>
      </c>
      <c r="B11" s="17">
        <v>139</v>
      </c>
      <c r="C11" s="20" t="s">
        <v>78</v>
      </c>
      <c r="D11" s="19">
        <v>54.18</v>
      </c>
      <c r="E11" s="19">
        <v>12.84</v>
      </c>
      <c r="F11" s="19">
        <v>77.02</v>
      </c>
      <c r="G11" s="18" t="s">
        <v>79</v>
      </c>
      <c r="H11" s="18" t="s">
        <v>80</v>
      </c>
      <c r="I11" s="6"/>
      <c r="J11" s="6"/>
    </row>
    <row r="12" spans="1:10" ht="15" thickBot="1" x14ac:dyDescent="0.35">
      <c r="A12" s="16">
        <v>44849</v>
      </c>
      <c r="B12" s="17">
        <v>140</v>
      </c>
      <c r="C12" s="20" t="s">
        <v>81</v>
      </c>
      <c r="D12" s="19">
        <v>322</v>
      </c>
      <c r="E12" s="19">
        <v>0</v>
      </c>
      <c r="F12" s="19">
        <v>322</v>
      </c>
      <c r="G12" s="18" t="s">
        <v>82</v>
      </c>
      <c r="H12" s="18" t="s">
        <v>83</v>
      </c>
      <c r="I12" s="6"/>
      <c r="J12" s="6"/>
    </row>
    <row r="13" spans="1:10" s="18" customFormat="1" ht="29.4" thickBot="1" x14ac:dyDescent="0.35">
      <c r="A13" s="16">
        <v>44849</v>
      </c>
      <c r="B13" s="17">
        <v>141</v>
      </c>
      <c r="C13" s="18" t="s">
        <v>84</v>
      </c>
      <c r="D13" s="19">
        <v>146.03</v>
      </c>
      <c r="E13" s="19">
        <v>0</v>
      </c>
      <c r="F13" s="19">
        <v>146.03</v>
      </c>
      <c r="G13" s="20" t="s">
        <v>85</v>
      </c>
      <c r="H13" s="18" t="s">
        <v>80</v>
      </c>
      <c r="I13" s="21"/>
      <c r="J13" s="21"/>
    </row>
    <row r="14" spans="1:10" s="18" customFormat="1" ht="15" thickBot="1" x14ac:dyDescent="0.35">
      <c r="A14" s="16">
        <v>44849</v>
      </c>
      <c r="B14" s="17">
        <v>142</v>
      </c>
      <c r="C14" s="18" t="s">
        <v>88</v>
      </c>
      <c r="D14" s="19">
        <v>55</v>
      </c>
      <c r="E14" s="19">
        <v>11</v>
      </c>
      <c r="F14" s="19">
        <v>66</v>
      </c>
      <c r="G14" s="20" t="s">
        <v>86</v>
      </c>
      <c r="H14" s="18" t="s">
        <v>87</v>
      </c>
      <c r="I14" s="21"/>
      <c r="J14" s="21"/>
    </row>
    <row r="15" spans="1:10" s="18" customFormat="1" ht="15" thickBot="1" x14ac:dyDescent="0.35">
      <c r="A15" s="16">
        <v>44849</v>
      </c>
      <c r="B15" s="17">
        <v>143</v>
      </c>
      <c r="C15" s="18" t="s">
        <v>89</v>
      </c>
      <c r="D15" s="19">
        <v>100</v>
      </c>
      <c r="E15" s="19">
        <v>20</v>
      </c>
      <c r="F15" s="19">
        <v>120</v>
      </c>
      <c r="G15" s="20" t="s">
        <v>86</v>
      </c>
      <c r="H15" s="18" t="s">
        <v>87</v>
      </c>
      <c r="I15" s="21"/>
      <c r="J15" s="21"/>
    </row>
    <row r="16" spans="1:10" s="18" customFormat="1" ht="15" thickBot="1" x14ac:dyDescent="0.35">
      <c r="A16" s="16">
        <v>44849</v>
      </c>
      <c r="B16" s="17">
        <v>144</v>
      </c>
      <c r="C16" s="18" t="s">
        <v>90</v>
      </c>
      <c r="D16" s="19">
        <v>350</v>
      </c>
      <c r="E16" s="19">
        <v>70</v>
      </c>
      <c r="F16" s="19">
        <v>420</v>
      </c>
      <c r="G16" s="20" t="s">
        <v>91</v>
      </c>
      <c r="H16" s="18" t="s">
        <v>92</v>
      </c>
      <c r="I16" s="21"/>
      <c r="J16" s="21"/>
    </row>
    <row r="17" spans="1:10" s="18" customFormat="1" ht="15" thickBot="1" x14ac:dyDescent="0.35">
      <c r="A17" s="16">
        <v>44849</v>
      </c>
      <c r="B17" s="17">
        <v>145</v>
      </c>
      <c r="C17" s="18" t="s">
        <v>93</v>
      </c>
      <c r="D17" s="19">
        <v>10</v>
      </c>
      <c r="E17" s="19">
        <v>2</v>
      </c>
      <c r="F17" s="19">
        <v>12</v>
      </c>
      <c r="G17" s="20" t="s">
        <v>94</v>
      </c>
      <c r="H17" s="18" t="s">
        <v>80</v>
      </c>
      <c r="I17" s="21"/>
      <c r="J17" s="21"/>
    </row>
    <row r="18" spans="1:10" s="18" customFormat="1" ht="15" thickBot="1" x14ac:dyDescent="0.35">
      <c r="A18" s="16">
        <v>44849</v>
      </c>
      <c r="B18" s="17">
        <v>146</v>
      </c>
      <c r="C18" s="18" t="s">
        <v>95</v>
      </c>
      <c r="D18" s="19">
        <v>200</v>
      </c>
      <c r="E18" s="19">
        <v>40</v>
      </c>
      <c r="F18" s="19">
        <v>240</v>
      </c>
      <c r="G18" s="20" t="s">
        <v>96</v>
      </c>
      <c r="H18" s="18" t="s">
        <v>97</v>
      </c>
      <c r="I18" s="21"/>
      <c r="J18" s="21"/>
    </row>
    <row r="19" spans="1:10" s="18" customFormat="1" ht="15" thickBot="1" x14ac:dyDescent="0.35">
      <c r="A19" s="16">
        <v>44849</v>
      </c>
      <c r="B19" s="17">
        <v>147</v>
      </c>
      <c r="C19" s="18" t="s">
        <v>98</v>
      </c>
      <c r="D19" s="19">
        <v>18.48</v>
      </c>
      <c r="E19" s="19">
        <v>0</v>
      </c>
      <c r="F19" s="19">
        <v>18.48</v>
      </c>
      <c r="G19" s="20" t="s">
        <v>99</v>
      </c>
      <c r="H19" s="18" t="s">
        <v>100</v>
      </c>
      <c r="I19" s="21"/>
      <c r="J19" s="21"/>
    </row>
    <row r="20" spans="1:10" s="18" customFormat="1" ht="15" thickBot="1" x14ac:dyDescent="0.35">
      <c r="A20" s="16">
        <v>44849</v>
      </c>
      <c r="B20" s="17">
        <v>148</v>
      </c>
      <c r="C20" s="18" t="s">
        <v>98</v>
      </c>
      <c r="D20" s="19">
        <v>76.73</v>
      </c>
      <c r="E20" s="19">
        <v>0</v>
      </c>
      <c r="F20" s="19">
        <v>76.73</v>
      </c>
      <c r="G20" s="20" t="s">
        <v>99</v>
      </c>
      <c r="H20" s="18" t="s">
        <v>100</v>
      </c>
      <c r="I20" s="21"/>
      <c r="J20" s="21"/>
    </row>
    <row r="21" spans="1:10" s="18" customFormat="1" ht="15" thickBot="1" x14ac:dyDescent="0.35">
      <c r="A21" s="16">
        <v>44849</v>
      </c>
      <c r="B21" s="17">
        <v>149</v>
      </c>
      <c r="C21" s="18" t="s">
        <v>98</v>
      </c>
      <c r="D21" s="19">
        <v>16.87</v>
      </c>
      <c r="E21" s="19">
        <v>0</v>
      </c>
      <c r="F21" s="19">
        <v>16.87</v>
      </c>
      <c r="G21" s="20" t="s">
        <v>99</v>
      </c>
      <c r="H21" s="18" t="s">
        <v>100</v>
      </c>
      <c r="I21" s="21"/>
      <c r="J21" s="21"/>
    </row>
    <row r="22" spans="1:10" s="18" customFormat="1" ht="15" thickBot="1" x14ac:dyDescent="0.35">
      <c r="A22" s="16">
        <v>44849</v>
      </c>
      <c r="B22" s="17" t="s">
        <v>115</v>
      </c>
      <c r="C22" s="18" t="s">
        <v>69</v>
      </c>
      <c r="D22" s="19">
        <v>52</v>
      </c>
      <c r="E22" s="19">
        <v>0</v>
      </c>
      <c r="F22" s="19">
        <v>52</v>
      </c>
      <c r="G22" s="20" t="s">
        <v>101</v>
      </c>
      <c r="H22" s="18" t="s">
        <v>69</v>
      </c>
      <c r="I22" s="21"/>
      <c r="J22" s="21"/>
    </row>
    <row r="23" spans="1:10" s="18" customFormat="1" ht="15" thickBot="1" x14ac:dyDescent="0.35">
      <c r="A23" s="16">
        <v>44849</v>
      </c>
      <c r="B23" s="17" t="s">
        <v>116</v>
      </c>
      <c r="C23" s="18" t="s">
        <v>71</v>
      </c>
      <c r="D23" s="19">
        <v>1586</v>
      </c>
      <c r="E23" s="19">
        <v>0</v>
      </c>
      <c r="F23" s="19">
        <v>1586</v>
      </c>
      <c r="G23" s="20" t="s">
        <v>102</v>
      </c>
      <c r="H23" s="18" t="s">
        <v>102</v>
      </c>
      <c r="I23" s="21"/>
      <c r="J23" s="21"/>
    </row>
    <row r="24" spans="1:10" s="18" customFormat="1" ht="15" thickBot="1" x14ac:dyDescent="0.35">
      <c r="A24" s="16">
        <v>44849</v>
      </c>
      <c r="B24" s="17">
        <v>134</v>
      </c>
      <c r="C24" s="18" t="s">
        <v>103</v>
      </c>
      <c r="D24" s="19">
        <v>1325</v>
      </c>
      <c r="E24" s="19">
        <v>0</v>
      </c>
      <c r="F24" s="19">
        <v>1325.15</v>
      </c>
      <c r="G24" s="20" t="s">
        <v>104</v>
      </c>
      <c r="H24" s="18" t="s">
        <v>105</v>
      </c>
      <c r="I24" s="21"/>
      <c r="J24" s="21"/>
    </row>
    <row r="25" spans="1:10" s="18" customFormat="1" ht="15" thickBot="1" x14ac:dyDescent="0.35">
      <c r="A25" s="16">
        <v>44849</v>
      </c>
      <c r="B25" s="17">
        <v>154</v>
      </c>
      <c r="C25" s="18" t="s">
        <v>106</v>
      </c>
      <c r="D25" s="19">
        <v>8.32</v>
      </c>
      <c r="E25" s="19">
        <v>1.67</v>
      </c>
      <c r="F25" s="19">
        <v>9.99</v>
      </c>
      <c r="G25" s="20" t="s">
        <v>107</v>
      </c>
      <c r="H25" s="18" t="s">
        <v>108</v>
      </c>
      <c r="I25" s="21"/>
      <c r="J25" s="21"/>
    </row>
    <row r="26" spans="1:10" s="18" customFormat="1" ht="15" thickBot="1" x14ac:dyDescent="0.35">
      <c r="A26" s="16">
        <v>44849</v>
      </c>
      <c r="B26" s="17">
        <v>155</v>
      </c>
      <c r="C26" s="18" t="s">
        <v>106</v>
      </c>
      <c r="D26" s="19">
        <v>4.99</v>
      </c>
      <c r="E26" s="19">
        <v>1</v>
      </c>
      <c r="F26" s="19">
        <v>5.99</v>
      </c>
      <c r="G26" s="20" t="s">
        <v>109</v>
      </c>
      <c r="H26" s="18" t="s">
        <v>108</v>
      </c>
      <c r="I26" s="21"/>
      <c r="J26" s="21"/>
    </row>
    <row r="27" spans="1:10" s="18" customFormat="1" ht="15" thickBot="1" x14ac:dyDescent="0.35">
      <c r="A27" s="16">
        <v>44849</v>
      </c>
      <c r="B27" s="17">
        <v>156</v>
      </c>
      <c r="C27" s="18" t="s">
        <v>106</v>
      </c>
      <c r="D27" s="19">
        <v>8.91</v>
      </c>
      <c r="E27" s="19">
        <v>1.78</v>
      </c>
      <c r="F27" s="19">
        <v>10.69</v>
      </c>
      <c r="G27" s="20" t="s">
        <v>110</v>
      </c>
      <c r="H27" s="18" t="s">
        <v>108</v>
      </c>
      <c r="I27" s="21"/>
      <c r="J27" s="21"/>
    </row>
    <row r="28" spans="1:10" s="18" customFormat="1" ht="15" thickBot="1" x14ac:dyDescent="0.35">
      <c r="A28" s="16">
        <v>44831</v>
      </c>
      <c r="B28" s="17">
        <v>157</v>
      </c>
      <c r="C28" s="18" t="s">
        <v>111</v>
      </c>
      <c r="D28" s="19">
        <v>42.75</v>
      </c>
      <c r="E28" s="19">
        <v>2.14</v>
      </c>
      <c r="F28" s="19">
        <v>44.89</v>
      </c>
      <c r="G28" s="20" t="s">
        <v>112</v>
      </c>
      <c r="H28" s="18" t="s">
        <v>113</v>
      </c>
      <c r="I28" s="21"/>
      <c r="J28" s="21"/>
    </row>
    <row r="29" spans="1:10" s="18" customFormat="1" ht="15" thickBot="1" x14ac:dyDescent="0.35">
      <c r="A29" s="16">
        <v>44831</v>
      </c>
      <c r="B29" s="17">
        <v>158</v>
      </c>
      <c r="C29" s="18" t="s">
        <v>111</v>
      </c>
      <c r="D29" s="19">
        <v>9.3000000000000007</v>
      </c>
      <c r="E29" s="19">
        <v>0.47</v>
      </c>
      <c r="F29" s="19">
        <v>9.77</v>
      </c>
      <c r="G29" s="20" t="s">
        <v>112</v>
      </c>
      <c r="H29" s="18" t="s">
        <v>113</v>
      </c>
      <c r="I29" s="21"/>
      <c r="J29" s="21"/>
    </row>
    <row r="30" spans="1:10" s="18" customFormat="1" ht="15" thickBot="1" x14ac:dyDescent="0.35">
      <c r="A30" s="16">
        <v>44831</v>
      </c>
      <c r="B30" s="17">
        <v>159</v>
      </c>
      <c r="C30" s="18" t="s">
        <v>111</v>
      </c>
      <c r="D30" s="19">
        <v>462.61</v>
      </c>
      <c r="E30" s="19">
        <v>92.51</v>
      </c>
      <c r="F30" s="19">
        <v>555.12</v>
      </c>
      <c r="G30" s="20" t="s">
        <v>112</v>
      </c>
      <c r="H30" s="18" t="s">
        <v>113</v>
      </c>
      <c r="I30" s="21"/>
      <c r="J30" s="21"/>
    </row>
    <row r="31" spans="1:10" ht="15" thickBot="1" x14ac:dyDescent="0.35">
      <c r="A31" s="16">
        <v>44849</v>
      </c>
      <c r="B31" s="17">
        <v>160</v>
      </c>
      <c r="C31" s="18" t="s">
        <v>117</v>
      </c>
      <c r="D31" s="19">
        <v>69.239999999999995</v>
      </c>
      <c r="E31" s="19">
        <v>0</v>
      </c>
      <c r="F31" s="19">
        <v>69.239999999999995</v>
      </c>
      <c r="G31" s="18" t="s">
        <v>118</v>
      </c>
      <c r="H31" s="18" t="s">
        <v>83</v>
      </c>
      <c r="I31" s="6"/>
      <c r="J31" s="6"/>
    </row>
    <row r="32" spans="1:10" ht="15" thickBot="1" x14ac:dyDescent="0.35">
      <c r="A32" s="16">
        <v>44849</v>
      </c>
      <c r="B32" s="17">
        <v>161</v>
      </c>
      <c r="C32" s="18" t="s">
        <v>119</v>
      </c>
      <c r="D32" s="19">
        <v>46.5</v>
      </c>
      <c r="E32" s="19">
        <v>9.3000000000000007</v>
      </c>
      <c r="F32" s="19">
        <v>55.8</v>
      </c>
      <c r="G32" s="18" t="s">
        <v>120</v>
      </c>
      <c r="H32" s="18" t="s">
        <v>100</v>
      </c>
      <c r="I32" s="6"/>
      <c r="J32" s="6"/>
    </row>
    <row r="33" spans="1:10" x14ac:dyDescent="0.3">
      <c r="A33" s="16"/>
      <c r="B33" s="17"/>
      <c r="C33" s="18"/>
      <c r="D33" s="19"/>
      <c r="E33" s="19"/>
      <c r="F33" s="19"/>
      <c r="G33" s="18"/>
      <c r="H33" s="18"/>
    </row>
    <row r="34" spans="1:10" x14ac:dyDescent="0.3">
      <c r="A34" s="4"/>
      <c r="D34" s="9">
        <f>SUM(D6:D32)</f>
        <v>5114.6399999999994</v>
      </c>
      <c r="E34" s="9">
        <f>SUM(E6:E32)</f>
        <v>286.83999999999997</v>
      </c>
      <c r="F34" s="9">
        <f>SUM(F6:F32)</f>
        <v>5411.6299999999992</v>
      </c>
      <c r="I34" t="s">
        <v>10</v>
      </c>
      <c r="J34" t="s">
        <v>11</v>
      </c>
    </row>
    <row r="36" spans="1:10" x14ac:dyDescent="0.3">
      <c r="A36" s="3"/>
      <c r="D36" s="5"/>
      <c r="G36" t="s">
        <v>12</v>
      </c>
      <c r="H36" t="s">
        <v>13</v>
      </c>
    </row>
    <row r="37" spans="1:10" x14ac:dyDescent="0.3">
      <c r="A37" s="3"/>
      <c r="D37" s="5"/>
    </row>
    <row r="38" spans="1:10" x14ac:dyDescent="0.3">
      <c r="A38" s="4"/>
      <c r="C38" s="8"/>
      <c r="G38" t="s">
        <v>14</v>
      </c>
      <c r="H38" t="s">
        <v>13</v>
      </c>
    </row>
    <row r="39" spans="1:10" x14ac:dyDescent="0.3">
      <c r="C39" s="8"/>
      <c r="H39" t="s">
        <v>15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M28"/>
  <sheetViews>
    <sheetView topLeftCell="A2" workbookViewId="0">
      <selection activeCell="D19" sqref="D1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2.44140625" customWidth="1"/>
    <col min="8" max="8" width="23.33203125" customWidth="1"/>
  </cols>
  <sheetData>
    <row r="1" spans="1:13" x14ac:dyDescent="0.3">
      <c r="A1" s="7" t="s">
        <v>20</v>
      </c>
      <c r="C1" s="1"/>
    </row>
    <row r="2" spans="1:13" x14ac:dyDescent="0.3">
      <c r="A2" t="s">
        <v>126</v>
      </c>
      <c r="C2" s="1"/>
    </row>
    <row r="4" spans="1:13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L4" s="3" t="s">
        <v>16</v>
      </c>
    </row>
    <row r="5" spans="1:13" ht="15" thickBot="1" x14ac:dyDescent="0.35">
      <c r="B5" s="7" t="s">
        <v>9</v>
      </c>
    </row>
    <row r="6" spans="1:13" s="12" customFormat="1" ht="15" thickBot="1" x14ac:dyDescent="0.35">
      <c r="A6" s="25">
        <v>44868</v>
      </c>
      <c r="B6" s="26">
        <v>162</v>
      </c>
      <c r="C6" s="27" t="s">
        <v>121</v>
      </c>
      <c r="D6" s="28">
        <v>105.48</v>
      </c>
      <c r="E6" s="28">
        <v>0</v>
      </c>
      <c r="F6" s="28">
        <v>105.48</v>
      </c>
      <c r="G6" s="27" t="s">
        <v>122</v>
      </c>
      <c r="H6" s="27" t="s">
        <v>123</v>
      </c>
      <c r="I6" s="23"/>
      <c r="J6" s="23"/>
      <c r="L6" s="23"/>
      <c r="M6" s="23"/>
    </row>
    <row r="7" spans="1:13" s="12" customFormat="1" ht="15" thickBot="1" x14ac:dyDescent="0.35">
      <c r="A7" s="25">
        <v>44880</v>
      </c>
      <c r="B7" s="26" t="s">
        <v>124</v>
      </c>
      <c r="C7" s="18" t="s">
        <v>69</v>
      </c>
      <c r="D7" s="19">
        <v>52</v>
      </c>
      <c r="E7" s="19">
        <v>0</v>
      </c>
      <c r="F7" s="19">
        <v>52</v>
      </c>
      <c r="G7" s="20" t="s">
        <v>101</v>
      </c>
      <c r="H7" s="18" t="s">
        <v>69</v>
      </c>
      <c r="I7" s="23"/>
      <c r="J7" s="23"/>
      <c r="L7" s="23"/>
      <c r="M7" s="23"/>
    </row>
    <row r="8" spans="1:13" s="12" customFormat="1" ht="15" thickBot="1" x14ac:dyDescent="0.35">
      <c r="A8" s="25">
        <v>44880</v>
      </c>
      <c r="B8" s="26" t="s">
        <v>125</v>
      </c>
      <c r="C8" s="18" t="s">
        <v>71</v>
      </c>
      <c r="D8" s="19">
        <v>1534</v>
      </c>
      <c r="E8" s="19">
        <v>0</v>
      </c>
      <c r="F8" s="19">
        <v>1534</v>
      </c>
      <c r="G8" s="20" t="s">
        <v>102</v>
      </c>
      <c r="H8" s="18" t="s">
        <v>102</v>
      </c>
      <c r="I8" s="23"/>
      <c r="J8" s="23"/>
      <c r="L8" s="23"/>
      <c r="M8" s="23"/>
    </row>
    <row r="9" spans="1:13" s="12" customFormat="1" ht="15" thickBot="1" x14ac:dyDescent="0.35">
      <c r="A9" s="25">
        <v>44868</v>
      </c>
      <c r="B9" s="26">
        <v>167</v>
      </c>
      <c r="C9" s="27" t="s">
        <v>127</v>
      </c>
      <c r="D9" s="28">
        <v>100</v>
      </c>
      <c r="E9" s="28">
        <v>20</v>
      </c>
      <c r="F9" s="28">
        <v>120</v>
      </c>
      <c r="G9" s="27" t="s">
        <v>128</v>
      </c>
      <c r="H9" s="27" t="s">
        <v>100</v>
      </c>
      <c r="I9" s="23"/>
      <c r="J9" s="23"/>
      <c r="L9" s="23"/>
      <c r="M9" s="23"/>
    </row>
    <row r="10" spans="1:13" s="12" customFormat="1" ht="15" thickBot="1" x14ac:dyDescent="0.35">
      <c r="A10" s="25">
        <v>44868</v>
      </c>
      <c r="B10" s="26">
        <v>168</v>
      </c>
      <c r="C10" s="31" t="s">
        <v>129</v>
      </c>
      <c r="D10" s="28">
        <v>10</v>
      </c>
      <c r="E10" s="28">
        <v>2</v>
      </c>
      <c r="F10" s="28">
        <v>12</v>
      </c>
      <c r="G10" s="27" t="s">
        <v>94</v>
      </c>
      <c r="H10" s="27" t="s">
        <v>130</v>
      </c>
      <c r="I10" s="23"/>
      <c r="J10" s="23"/>
      <c r="L10" s="23"/>
      <c r="M10" s="23"/>
    </row>
    <row r="11" spans="1:13" s="12" customFormat="1" ht="15" thickBot="1" x14ac:dyDescent="0.35">
      <c r="A11" s="25">
        <v>44868</v>
      </c>
      <c r="B11" s="26">
        <v>169</v>
      </c>
      <c r="C11" s="31" t="s">
        <v>111</v>
      </c>
      <c r="D11" s="28">
        <v>447.7</v>
      </c>
      <c r="E11" s="28">
        <v>89.54</v>
      </c>
      <c r="F11" s="28">
        <v>537.24</v>
      </c>
      <c r="G11" s="27" t="s">
        <v>131</v>
      </c>
      <c r="H11" s="27" t="s">
        <v>132</v>
      </c>
      <c r="I11" s="23"/>
      <c r="J11" s="23"/>
      <c r="L11" s="23"/>
      <c r="M11" s="23"/>
    </row>
    <row r="12" spans="1:13" s="22" customFormat="1" ht="15" thickBot="1" x14ac:dyDescent="0.35">
      <c r="A12" s="25">
        <v>44868</v>
      </c>
      <c r="B12" s="26">
        <v>170</v>
      </c>
      <c r="C12" s="27" t="s">
        <v>111</v>
      </c>
      <c r="D12" s="28">
        <v>41.36</v>
      </c>
      <c r="E12" s="28">
        <v>2.08</v>
      </c>
      <c r="F12" s="28">
        <v>43.44</v>
      </c>
      <c r="G12" s="27" t="s">
        <v>131</v>
      </c>
      <c r="H12" s="27" t="s">
        <v>132</v>
      </c>
      <c r="I12" s="24"/>
      <c r="J12" s="24"/>
      <c r="L12" s="24"/>
      <c r="M12" s="24"/>
    </row>
    <row r="13" spans="1:13" s="30" customFormat="1" ht="15" thickBot="1" x14ac:dyDescent="0.35">
      <c r="A13" s="25">
        <v>44868</v>
      </c>
      <c r="B13" s="26">
        <v>171</v>
      </c>
      <c r="C13" s="27" t="s">
        <v>111</v>
      </c>
      <c r="D13" s="28">
        <v>9</v>
      </c>
      <c r="E13" s="28">
        <v>0.45</v>
      </c>
      <c r="F13" s="28">
        <v>9.4499999999999993</v>
      </c>
      <c r="G13" s="27" t="s">
        <v>131</v>
      </c>
      <c r="H13" s="27" t="s">
        <v>132</v>
      </c>
      <c r="I13" s="29"/>
      <c r="J13" s="29"/>
      <c r="L13" s="29"/>
      <c r="M13" s="29"/>
    </row>
    <row r="14" spans="1:13" s="30" customFormat="1" ht="15" thickBot="1" x14ac:dyDescent="0.35">
      <c r="A14" s="25"/>
      <c r="B14" s="26"/>
      <c r="C14" s="27"/>
      <c r="D14" s="28"/>
      <c r="E14" s="28"/>
      <c r="F14" s="28"/>
      <c r="G14" s="27"/>
      <c r="H14" s="27"/>
      <c r="I14" s="29"/>
      <c r="J14" s="29"/>
      <c r="L14" s="29"/>
      <c r="M14" s="29"/>
    </row>
    <row r="15" spans="1:13" s="30" customFormat="1" ht="15" thickBot="1" x14ac:dyDescent="0.35">
      <c r="A15" s="25"/>
      <c r="B15" s="26"/>
      <c r="C15" s="27"/>
      <c r="D15" s="28"/>
      <c r="E15" s="28"/>
      <c r="F15" s="28"/>
      <c r="G15" s="27"/>
      <c r="H15" s="27"/>
      <c r="I15" s="29"/>
      <c r="J15" s="29"/>
      <c r="L15" s="29"/>
      <c r="M15" s="29"/>
    </row>
    <row r="16" spans="1:13" s="30" customFormat="1" ht="15" thickBot="1" x14ac:dyDescent="0.35">
      <c r="A16" s="25"/>
      <c r="B16" s="26"/>
      <c r="C16" s="27"/>
      <c r="D16" s="28"/>
      <c r="E16" s="28"/>
      <c r="F16" s="28"/>
      <c r="G16" s="27"/>
      <c r="H16" s="27"/>
      <c r="I16" s="29"/>
      <c r="J16" s="29"/>
      <c r="L16" s="29"/>
      <c r="M16" s="29"/>
    </row>
    <row r="17" spans="1:13" s="30" customFormat="1" ht="15" thickBot="1" x14ac:dyDescent="0.35">
      <c r="A17" s="25"/>
      <c r="B17" s="26"/>
      <c r="C17" s="27"/>
      <c r="D17" s="28"/>
      <c r="E17" s="28"/>
      <c r="F17" s="28"/>
      <c r="G17" s="27"/>
      <c r="H17" s="27"/>
      <c r="I17" s="29"/>
      <c r="J17" s="29"/>
      <c r="L17" s="29"/>
      <c r="M17" s="29"/>
    </row>
    <row r="18" spans="1:13" x14ac:dyDescent="0.3">
      <c r="A18" s="4"/>
      <c r="D18" s="9">
        <f>SUM(D6:D13)</f>
        <v>2299.54</v>
      </c>
      <c r="E18" s="9">
        <f>SUM(E5:E17)</f>
        <v>114.07000000000001</v>
      </c>
      <c r="F18" s="9">
        <f>SUM(F5:F17)</f>
        <v>2413.61</v>
      </c>
      <c r="I18" t="s">
        <v>10</v>
      </c>
      <c r="J18" t="s">
        <v>11</v>
      </c>
      <c r="L18" t="s">
        <v>10</v>
      </c>
      <c r="M18" t="s">
        <v>11</v>
      </c>
    </row>
    <row r="20" spans="1:13" x14ac:dyDescent="0.3">
      <c r="A20" s="3"/>
      <c r="D20" s="5"/>
      <c r="G20" t="s">
        <v>12</v>
      </c>
      <c r="H20" t="s">
        <v>13</v>
      </c>
    </row>
    <row r="21" spans="1:13" x14ac:dyDescent="0.3">
      <c r="A21" s="4"/>
      <c r="C21" s="8"/>
      <c r="G21" t="s">
        <v>14</v>
      </c>
      <c r="H21" t="s">
        <v>13</v>
      </c>
    </row>
    <row r="22" spans="1:13" x14ac:dyDescent="0.3">
      <c r="C22" s="8"/>
      <c r="H22" t="s">
        <v>15</v>
      </c>
    </row>
    <row r="23" spans="1:13" x14ac:dyDescent="0.3">
      <c r="A23" s="13"/>
      <c r="B23" s="12"/>
    </row>
    <row r="24" spans="1:13" x14ac:dyDescent="0.3">
      <c r="A24" s="11"/>
      <c r="B24" s="12"/>
    </row>
    <row r="25" spans="1:13" x14ac:dyDescent="0.3">
      <c r="A25" s="14"/>
      <c r="B25" s="15"/>
      <c r="C25" s="15"/>
    </row>
    <row r="26" spans="1:13" x14ac:dyDescent="0.3">
      <c r="A26" s="14"/>
      <c r="B26" s="15"/>
      <c r="C26" s="15"/>
    </row>
    <row r="27" spans="1:13" x14ac:dyDescent="0.3">
      <c r="A27" s="10"/>
      <c r="B27" s="2"/>
      <c r="C27" s="2"/>
    </row>
    <row r="28" spans="1:13" x14ac:dyDescent="0.3">
      <c r="C28" s="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J48"/>
  <sheetViews>
    <sheetView topLeftCell="A9" workbookViewId="0">
      <selection activeCell="A37" sqref="A37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10" x14ac:dyDescent="0.3">
      <c r="A1" s="7" t="s">
        <v>20</v>
      </c>
      <c r="C1" s="1"/>
    </row>
    <row r="2" spans="1:10" x14ac:dyDescent="0.3">
      <c r="A2" t="s">
        <v>26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s="12" customFormat="1" ht="15" thickBot="1" x14ac:dyDescent="0.35">
      <c r="A6" s="25">
        <v>44896</v>
      </c>
      <c r="B6" s="26">
        <v>172</v>
      </c>
      <c r="C6" s="27" t="s">
        <v>133</v>
      </c>
      <c r="D6" s="28">
        <v>315</v>
      </c>
      <c r="E6" s="28">
        <v>0</v>
      </c>
      <c r="F6" s="28">
        <v>315</v>
      </c>
      <c r="G6" s="27" t="s">
        <v>134</v>
      </c>
      <c r="H6" s="27" t="s">
        <v>135</v>
      </c>
      <c r="I6" s="23"/>
      <c r="J6" s="23"/>
    </row>
    <row r="7" spans="1:10" s="12" customFormat="1" ht="15" thickBot="1" x14ac:dyDescent="0.35">
      <c r="A7" s="25">
        <v>44896</v>
      </c>
      <c r="B7" s="26">
        <v>173</v>
      </c>
      <c r="C7" s="31" t="s">
        <v>37</v>
      </c>
      <c r="D7" s="28">
        <v>100</v>
      </c>
      <c r="E7" s="28">
        <v>20</v>
      </c>
      <c r="F7" s="28">
        <v>120</v>
      </c>
      <c r="G7" s="27" t="s">
        <v>136</v>
      </c>
      <c r="H7" s="27" t="s">
        <v>137</v>
      </c>
      <c r="I7" s="23"/>
      <c r="J7" s="23"/>
    </row>
    <row r="8" spans="1:10" s="12" customFormat="1" ht="15" thickBot="1" x14ac:dyDescent="0.35">
      <c r="A8" s="25">
        <v>44896</v>
      </c>
      <c r="B8" s="26">
        <v>174</v>
      </c>
      <c r="C8" s="31" t="s">
        <v>81</v>
      </c>
      <c r="D8" s="28">
        <v>162.5</v>
      </c>
      <c r="E8" s="28">
        <v>0</v>
      </c>
      <c r="F8" s="28">
        <v>162.5</v>
      </c>
      <c r="G8" s="31" t="s">
        <v>138</v>
      </c>
      <c r="H8" s="27" t="s">
        <v>83</v>
      </c>
      <c r="I8" s="23"/>
      <c r="J8" s="23"/>
    </row>
    <row r="9" spans="1:10" s="12" customFormat="1" ht="15" thickBot="1" x14ac:dyDescent="0.35">
      <c r="A9" s="25">
        <v>44896</v>
      </c>
      <c r="B9" s="26">
        <v>175</v>
      </c>
      <c r="C9" s="31" t="s">
        <v>81</v>
      </c>
      <c r="D9" s="28">
        <v>49.9</v>
      </c>
      <c r="E9" s="28">
        <v>0</v>
      </c>
      <c r="F9" s="28">
        <v>49.9</v>
      </c>
      <c r="G9" s="31" t="s">
        <v>140</v>
      </c>
      <c r="H9" s="27" t="s">
        <v>83</v>
      </c>
      <c r="I9" s="23"/>
      <c r="J9" s="23"/>
    </row>
    <row r="10" spans="1:10" s="22" customFormat="1" ht="15" thickBot="1" x14ac:dyDescent="0.35">
      <c r="A10" s="25">
        <v>44896</v>
      </c>
      <c r="B10" s="26">
        <v>176</v>
      </c>
      <c r="C10" s="27" t="s">
        <v>81</v>
      </c>
      <c r="D10" s="28">
        <v>120</v>
      </c>
      <c r="E10" s="28">
        <v>0</v>
      </c>
      <c r="F10" s="28">
        <v>120</v>
      </c>
      <c r="G10" s="31" t="s">
        <v>141</v>
      </c>
      <c r="H10" s="27" t="s">
        <v>83</v>
      </c>
      <c r="I10" s="24"/>
      <c r="J10" s="24"/>
    </row>
    <row r="11" spans="1:10" s="30" customFormat="1" ht="15" thickBot="1" x14ac:dyDescent="0.35">
      <c r="A11" s="25">
        <v>44896</v>
      </c>
      <c r="B11" s="26">
        <v>177</v>
      </c>
      <c r="C11" s="27" t="s">
        <v>81</v>
      </c>
      <c r="D11" s="28">
        <v>180</v>
      </c>
      <c r="E11" s="28"/>
      <c r="F11" s="28">
        <v>180</v>
      </c>
      <c r="G11" s="27" t="s">
        <v>142</v>
      </c>
      <c r="H11" s="27" t="s">
        <v>143</v>
      </c>
      <c r="I11" s="29"/>
      <c r="J11" s="29"/>
    </row>
    <row r="12" spans="1:10" s="30" customFormat="1" ht="15" thickBot="1" x14ac:dyDescent="0.35">
      <c r="A12" s="25">
        <v>44896</v>
      </c>
      <c r="B12" s="26">
        <v>178</v>
      </c>
      <c r="C12" s="27" t="s">
        <v>144</v>
      </c>
      <c r="D12" s="28">
        <v>375</v>
      </c>
      <c r="E12" s="28">
        <v>75</v>
      </c>
      <c r="F12" s="28">
        <v>450</v>
      </c>
      <c r="G12" s="27" t="s">
        <v>145</v>
      </c>
      <c r="H12" s="27" t="s">
        <v>146</v>
      </c>
      <c r="I12" s="29"/>
      <c r="J12" s="29"/>
    </row>
    <row r="13" spans="1:10" s="30" customFormat="1" ht="15" thickBot="1" x14ac:dyDescent="0.35">
      <c r="A13" s="25">
        <v>44896</v>
      </c>
      <c r="B13" s="26">
        <v>179</v>
      </c>
      <c r="C13" s="27" t="s">
        <v>147</v>
      </c>
      <c r="D13" s="28">
        <v>380</v>
      </c>
      <c r="E13" s="28">
        <v>76</v>
      </c>
      <c r="F13" s="28">
        <v>456</v>
      </c>
      <c r="G13" s="27" t="s">
        <v>148</v>
      </c>
      <c r="H13" s="27" t="s">
        <v>149</v>
      </c>
      <c r="I13" s="29"/>
      <c r="J13" s="29"/>
    </row>
    <row r="14" spans="1:10" s="30" customFormat="1" ht="15" thickBot="1" x14ac:dyDescent="0.35">
      <c r="A14" s="25">
        <v>44896</v>
      </c>
      <c r="B14" s="26">
        <v>180</v>
      </c>
      <c r="C14" s="27" t="s">
        <v>147</v>
      </c>
      <c r="D14" s="28">
        <v>380</v>
      </c>
      <c r="E14" s="28">
        <v>76</v>
      </c>
      <c r="F14" s="28">
        <v>456</v>
      </c>
      <c r="G14" s="27" t="s">
        <v>152</v>
      </c>
      <c r="H14" s="27" t="s">
        <v>150</v>
      </c>
      <c r="I14" s="29"/>
      <c r="J14" s="29"/>
    </row>
    <row r="15" spans="1:10" s="30" customFormat="1" ht="15" thickBot="1" x14ac:dyDescent="0.35">
      <c r="A15" s="25">
        <v>44896</v>
      </c>
      <c r="B15" s="26">
        <v>181</v>
      </c>
      <c r="C15" s="27" t="s">
        <v>151</v>
      </c>
      <c r="D15" s="28">
        <v>163.19999999999999</v>
      </c>
      <c r="E15" s="28">
        <v>0</v>
      </c>
      <c r="F15" s="28">
        <v>163.19999999999999</v>
      </c>
      <c r="G15" s="27" t="s">
        <v>153</v>
      </c>
      <c r="H15" s="27" t="s">
        <v>137</v>
      </c>
      <c r="I15" s="29"/>
      <c r="J15" s="29"/>
    </row>
    <row r="16" spans="1:10" s="30" customFormat="1" ht="15" thickBot="1" x14ac:dyDescent="0.35">
      <c r="A16" s="25">
        <v>44883</v>
      </c>
      <c r="B16" s="26">
        <v>182</v>
      </c>
      <c r="C16" s="27" t="s">
        <v>111</v>
      </c>
      <c r="D16" s="28">
        <v>466.79</v>
      </c>
      <c r="E16" s="28">
        <v>93.35</v>
      </c>
      <c r="F16" s="28">
        <v>560.14</v>
      </c>
      <c r="G16" s="27" t="s">
        <v>154</v>
      </c>
      <c r="H16" s="27" t="s">
        <v>155</v>
      </c>
      <c r="I16" s="29"/>
      <c r="J16" s="29"/>
    </row>
    <row r="17" spans="1:10" s="30" customFormat="1" ht="15" thickBot="1" x14ac:dyDescent="0.35">
      <c r="A17" s="25">
        <v>44883</v>
      </c>
      <c r="B17" s="26">
        <v>183</v>
      </c>
      <c r="C17" s="27" t="s">
        <v>111</v>
      </c>
      <c r="D17" s="28">
        <v>9.3000000000000007</v>
      </c>
      <c r="E17" s="28">
        <v>0.47</v>
      </c>
      <c r="F17" s="28">
        <v>9.77</v>
      </c>
      <c r="G17" s="27" t="s">
        <v>154</v>
      </c>
      <c r="H17" s="27" t="s">
        <v>155</v>
      </c>
      <c r="I17" s="29"/>
      <c r="J17" s="29"/>
    </row>
    <row r="18" spans="1:10" s="30" customFormat="1" ht="15" thickBot="1" x14ac:dyDescent="0.35">
      <c r="A18" s="25">
        <v>44883</v>
      </c>
      <c r="B18" s="26">
        <v>184</v>
      </c>
      <c r="C18" s="27" t="s">
        <v>111</v>
      </c>
      <c r="D18" s="28">
        <v>42.97</v>
      </c>
      <c r="E18" s="28">
        <v>2.15</v>
      </c>
      <c r="F18" s="28">
        <v>45.12</v>
      </c>
      <c r="G18" s="27" t="s">
        <v>154</v>
      </c>
      <c r="H18" s="27" t="s">
        <v>155</v>
      </c>
      <c r="I18" s="29"/>
      <c r="J18" s="29"/>
    </row>
    <row r="19" spans="1:10" s="30" customFormat="1" ht="15" thickBot="1" x14ac:dyDescent="0.35">
      <c r="A19" s="25">
        <v>44807</v>
      </c>
      <c r="B19" s="26">
        <v>185</v>
      </c>
      <c r="C19" s="27" t="s">
        <v>156</v>
      </c>
      <c r="D19" s="28">
        <v>96</v>
      </c>
      <c r="E19" s="28">
        <v>0</v>
      </c>
      <c r="F19" s="28">
        <v>96</v>
      </c>
      <c r="G19" s="27" t="s">
        <v>156</v>
      </c>
      <c r="H19" s="27" t="s">
        <v>137</v>
      </c>
      <c r="I19" s="29"/>
      <c r="J19" s="29"/>
    </row>
    <row r="20" spans="1:10" s="30" customFormat="1" ht="15" thickBot="1" x14ac:dyDescent="0.35">
      <c r="A20" s="25">
        <v>44896</v>
      </c>
      <c r="B20" s="26">
        <v>186</v>
      </c>
      <c r="C20" s="27" t="s">
        <v>157</v>
      </c>
      <c r="D20" s="28">
        <v>2935</v>
      </c>
      <c r="E20" s="28">
        <v>587</v>
      </c>
      <c r="F20" s="28">
        <v>3522</v>
      </c>
      <c r="G20" s="27" t="s">
        <v>177</v>
      </c>
      <c r="H20" s="27" t="s">
        <v>178</v>
      </c>
      <c r="I20" s="29"/>
      <c r="J20" s="29"/>
    </row>
    <row r="21" spans="1:10" s="30" customFormat="1" ht="15" thickBot="1" x14ac:dyDescent="0.35">
      <c r="A21" s="25">
        <v>44896</v>
      </c>
      <c r="B21" s="26">
        <v>187</v>
      </c>
      <c r="C21" s="27" t="s">
        <v>186</v>
      </c>
      <c r="D21" s="28">
        <v>550</v>
      </c>
      <c r="E21" s="28">
        <v>0</v>
      </c>
      <c r="F21" s="28">
        <v>550</v>
      </c>
      <c r="G21" s="27" t="s">
        <v>158</v>
      </c>
      <c r="H21" s="27" t="s">
        <v>158</v>
      </c>
      <c r="I21" s="29"/>
      <c r="J21" s="29"/>
    </row>
    <row r="22" spans="1:10" s="30" customFormat="1" ht="15" thickBot="1" x14ac:dyDescent="0.35">
      <c r="A22" s="25">
        <v>44896</v>
      </c>
      <c r="B22" s="26">
        <v>188</v>
      </c>
      <c r="C22" s="27" t="s">
        <v>159</v>
      </c>
      <c r="D22" s="28">
        <v>69.239999999999995</v>
      </c>
      <c r="E22" s="28">
        <v>0</v>
      </c>
      <c r="F22" s="28">
        <v>69.239999999999995</v>
      </c>
      <c r="G22" s="27" t="s">
        <v>160</v>
      </c>
      <c r="H22" s="27" t="s">
        <v>139</v>
      </c>
      <c r="I22" s="29"/>
      <c r="J22" s="29"/>
    </row>
    <row r="23" spans="1:10" s="30" customFormat="1" ht="15" thickBot="1" x14ac:dyDescent="0.35">
      <c r="A23" s="25">
        <v>44896</v>
      </c>
      <c r="B23" s="26">
        <v>189</v>
      </c>
      <c r="C23" s="27" t="s">
        <v>161</v>
      </c>
      <c r="D23" s="28">
        <v>299.99</v>
      </c>
      <c r="E23" s="28">
        <v>0</v>
      </c>
      <c r="F23" s="28">
        <v>299.99</v>
      </c>
      <c r="G23" s="27" t="s">
        <v>162</v>
      </c>
      <c r="H23" s="27" t="s">
        <v>137</v>
      </c>
      <c r="I23" s="29"/>
      <c r="J23" s="29"/>
    </row>
    <row r="24" spans="1:10" s="30" customFormat="1" ht="15" thickBot="1" x14ac:dyDescent="0.35">
      <c r="A24" s="25">
        <v>44896</v>
      </c>
      <c r="B24" s="26">
        <v>190</v>
      </c>
      <c r="C24" s="27" t="s">
        <v>151</v>
      </c>
      <c r="D24" s="28">
        <v>759.08</v>
      </c>
      <c r="E24" s="28">
        <v>0</v>
      </c>
      <c r="F24" s="28">
        <v>759.08</v>
      </c>
      <c r="G24" s="27" t="s">
        <v>163</v>
      </c>
      <c r="H24" s="27" t="s">
        <v>163</v>
      </c>
      <c r="I24" s="29"/>
      <c r="J24" s="29"/>
    </row>
    <row r="25" spans="1:10" s="30" customFormat="1" ht="15" thickBot="1" x14ac:dyDescent="0.35">
      <c r="A25" s="25">
        <v>44896</v>
      </c>
      <c r="B25" s="26">
        <v>191</v>
      </c>
      <c r="C25" s="27" t="s">
        <v>164</v>
      </c>
      <c r="D25" s="28">
        <v>10</v>
      </c>
      <c r="E25" s="28">
        <v>2</v>
      </c>
      <c r="F25" s="28">
        <v>12</v>
      </c>
      <c r="G25" s="27" t="s">
        <v>94</v>
      </c>
      <c r="H25" s="27" t="s">
        <v>130</v>
      </c>
      <c r="I25" s="29"/>
      <c r="J25" s="29"/>
    </row>
    <row r="26" spans="1:10" s="30" customFormat="1" ht="15" thickBot="1" x14ac:dyDescent="0.35">
      <c r="A26" s="25">
        <v>44896</v>
      </c>
      <c r="B26" s="26">
        <v>192</v>
      </c>
      <c r="C26" s="27" t="s">
        <v>53</v>
      </c>
      <c r="D26" s="28">
        <v>379</v>
      </c>
      <c r="E26" s="28">
        <v>75.8</v>
      </c>
      <c r="F26" s="28">
        <v>454.8</v>
      </c>
      <c r="G26" s="27" t="s">
        <v>165</v>
      </c>
      <c r="H26" s="27" t="s">
        <v>166</v>
      </c>
      <c r="I26" s="29"/>
      <c r="J26" s="29"/>
    </row>
    <row r="27" spans="1:10" s="30" customFormat="1" ht="15" thickBot="1" x14ac:dyDescent="0.35">
      <c r="A27" s="25">
        <v>44845</v>
      </c>
      <c r="B27" s="26">
        <v>193</v>
      </c>
      <c r="C27" s="27" t="s">
        <v>167</v>
      </c>
      <c r="D27" s="28">
        <v>37.5</v>
      </c>
      <c r="E27" s="28">
        <v>7.5</v>
      </c>
      <c r="F27" s="28">
        <v>45</v>
      </c>
      <c r="G27" s="27" t="s">
        <v>168</v>
      </c>
      <c r="H27" s="27" t="s">
        <v>137</v>
      </c>
      <c r="I27" s="29"/>
      <c r="J27" s="29"/>
    </row>
    <row r="28" spans="1:10" s="30" customFormat="1" ht="15" thickBot="1" x14ac:dyDescent="0.35">
      <c r="A28" s="25">
        <v>44875</v>
      </c>
      <c r="B28" s="26">
        <v>194</v>
      </c>
      <c r="C28" s="27" t="s">
        <v>169</v>
      </c>
      <c r="D28" s="28">
        <v>36.57</v>
      </c>
      <c r="E28" s="28">
        <v>7.31</v>
      </c>
      <c r="F28" s="28">
        <v>43.88</v>
      </c>
      <c r="G28" s="27" t="s">
        <v>168</v>
      </c>
      <c r="H28" s="27" t="s">
        <v>137</v>
      </c>
      <c r="I28" s="29"/>
      <c r="J28" s="29"/>
    </row>
    <row r="29" spans="1:10" s="30" customFormat="1" ht="15" thickBot="1" x14ac:dyDescent="0.35">
      <c r="A29" s="25">
        <v>44910</v>
      </c>
      <c r="B29" s="26">
        <v>195</v>
      </c>
      <c r="C29" s="27" t="s">
        <v>170</v>
      </c>
      <c r="D29" s="28">
        <v>980.31</v>
      </c>
      <c r="E29" s="28">
        <v>0</v>
      </c>
      <c r="F29" s="28">
        <v>980.31</v>
      </c>
      <c r="G29" s="27" t="s">
        <v>171</v>
      </c>
      <c r="H29" s="27" t="s">
        <v>172</v>
      </c>
      <c r="I29" s="29"/>
      <c r="J29" s="29"/>
    </row>
    <row r="30" spans="1:10" s="30" customFormat="1" ht="15" thickBot="1" x14ac:dyDescent="0.35">
      <c r="A30" s="25">
        <v>44910</v>
      </c>
      <c r="B30" s="26" t="s">
        <v>173</v>
      </c>
      <c r="C30" s="27" t="s">
        <v>69</v>
      </c>
      <c r="D30" s="28">
        <v>52</v>
      </c>
      <c r="E30" s="28">
        <v>0</v>
      </c>
      <c r="F30" s="28">
        <v>52</v>
      </c>
      <c r="G30" s="27" t="s">
        <v>174</v>
      </c>
      <c r="H30" s="27" t="s">
        <v>69</v>
      </c>
      <c r="I30" s="29"/>
      <c r="J30" s="29"/>
    </row>
    <row r="31" spans="1:10" s="30" customFormat="1" ht="15" thickBot="1" x14ac:dyDescent="0.35">
      <c r="A31" s="25">
        <v>44910</v>
      </c>
      <c r="B31" s="26" t="s">
        <v>175</v>
      </c>
      <c r="C31" s="27" t="s">
        <v>102</v>
      </c>
      <c r="D31" s="28">
        <v>2159.81</v>
      </c>
      <c r="E31" s="28">
        <v>0</v>
      </c>
      <c r="F31" s="28">
        <v>2159.81</v>
      </c>
      <c r="G31" s="27" t="s">
        <v>102</v>
      </c>
      <c r="H31" s="27" t="s">
        <v>102</v>
      </c>
      <c r="I31" s="29"/>
      <c r="J31" s="29"/>
    </row>
    <row r="32" spans="1:10" s="30" customFormat="1" ht="15" thickBot="1" x14ac:dyDescent="0.35">
      <c r="A32" s="25">
        <v>44866</v>
      </c>
      <c r="B32" s="26" t="s">
        <v>179</v>
      </c>
      <c r="C32" s="27" t="s">
        <v>176</v>
      </c>
      <c r="D32" s="28">
        <v>35.159999999999997</v>
      </c>
      <c r="E32" s="28">
        <v>0</v>
      </c>
      <c r="F32" s="28">
        <v>35.159999999999997</v>
      </c>
      <c r="G32" s="27" t="s">
        <v>102</v>
      </c>
      <c r="H32" s="27" t="s">
        <v>172</v>
      </c>
      <c r="I32" s="29"/>
      <c r="J32" s="29"/>
    </row>
    <row r="33" spans="1:10" s="30" customFormat="1" ht="15" thickBot="1" x14ac:dyDescent="0.35">
      <c r="A33" s="25">
        <v>44896</v>
      </c>
      <c r="B33" s="26">
        <v>202</v>
      </c>
      <c r="C33" s="27" t="s">
        <v>81</v>
      </c>
      <c r="D33" s="28">
        <v>156</v>
      </c>
      <c r="E33" s="28">
        <v>0</v>
      </c>
      <c r="F33" s="28">
        <v>156</v>
      </c>
      <c r="G33" s="27" t="s">
        <v>141</v>
      </c>
      <c r="H33" s="27" t="s">
        <v>135</v>
      </c>
      <c r="I33" s="29"/>
      <c r="J33" s="29"/>
    </row>
    <row r="34" spans="1:10" s="30" customFormat="1" ht="15" thickBot="1" x14ac:dyDescent="0.35">
      <c r="A34" s="25">
        <v>44896</v>
      </c>
      <c r="B34" s="26">
        <v>203</v>
      </c>
      <c r="C34" s="27" t="s">
        <v>81</v>
      </c>
      <c r="D34" s="28">
        <v>95</v>
      </c>
      <c r="E34" s="28">
        <v>0</v>
      </c>
      <c r="F34" s="28">
        <v>95</v>
      </c>
      <c r="G34" s="27" t="s">
        <v>180</v>
      </c>
      <c r="H34" s="27" t="s">
        <v>150</v>
      </c>
      <c r="I34" s="29"/>
      <c r="J34" s="29"/>
    </row>
    <row r="35" spans="1:10" s="30" customFormat="1" ht="15" thickBot="1" x14ac:dyDescent="0.35">
      <c r="A35" s="25">
        <v>44896</v>
      </c>
      <c r="B35" s="26">
        <v>204</v>
      </c>
      <c r="C35" s="27" t="s">
        <v>181</v>
      </c>
      <c r="D35" s="28">
        <v>37</v>
      </c>
      <c r="E35" s="28">
        <v>0</v>
      </c>
      <c r="F35" s="28">
        <v>37</v>
      </c>
      <c r="G35" s="27" t="s">
        <v>182</v>
      </c>
      <c r="H35" s="27" t="s">
        <v>183</v>
      </c>
      <c r="I35" s="29"/>
      <c r="J35" s="29"/>
    </row>
    <row r="36" spans="1:10" s="30" customFormat="1" ht="15" thickBot="1" x14ac:dyDescent="0.35">
      <c r="A36" s="25">
        <v>44896</v>
      </c>
      <c r="B36" s="26">
        <v>205</v>
      </c>
      <c r="C36" s="27" t="s">
        <v>184</v>
      </c>
      <c r="D36" s="28">
        <v>410</v>
      </c>
      <c r="E36" s="28">
        <v>0</v>
      </c>
      <c r="F36" s="28">
        <v>410</v>
      </c>
      <c r="G36" s="27" t="s">
        <v>185</v>
      </c>
      <c r="H36" s="27" t="s">
        <v>137</v>
      </c>
      <c r="I36" s="29"/>
      <c r="J36" s="29"/>
    </row>
    <row r="37" spans="1:10" s="30" customFormat="1" x14ac:dyDescent="0.3">
      <c r="A37" s="25"/>
      <c r="B37" s="26"/>
      <c r="C37" s="27"/>
      <c r="D37" s="28"/>
      <c r="E37" s="28"/>
      <c r="F37" s="28"/>
      <c r="G37" s="27"/>
      <c r="H37" s="27"/>
    </row>
    <row r="38" spans="1:10" x14ac:dyDescent="0.3">
      <c r="A38" s="4"/>
      <c r="D38" s="9">
        <f>SUM(D6:D36)</f>
        <v>11842.319999999998</v>
      </c>
      <c r="E38" s="9">
        <f>SUM(E6:E36)</f>
        <v>1022.5799999999999</v>
      </c>
      <c r="F38" s="9">
        <f>SUM(F6:F36)</f>
        <v>12864.899999999996</v>
      </c>
      <c r="I38" t="s">
        <v>10</v>
      </c>
      <c r="J38" t="s">
        <v>11</v>
      </c>
    </row>
    <row r="40" spans="1:10" x14ac:dyDescent="0.3">
      <c r="A40" s="3"/>
      <c r="D40" s="5"/>
      <c r="G40" t="s">
        <v>12</v>
      </c>
      <c r="H40" t="s">
        <v>13</v>
      </c>
    </row>
    <row r="41" spans="1:10" x14ac:dyDescent="0.3">
      <c r="A41" s="4"/>
      <c r="C41" s="8"/>
      <c r="G41" t="s">
        <v>14</v>
      </c>
      <c r="H41" t="s">
        <v>13</v>
      </c>
    </row>
    <row r="42" spans="1:10" x14ac:dyDescent="0.3">
      <c r="C42" s="8"/>
      <c r="H42" t="s">
        <v>15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J48"/>
  <sheetViews>
    <sheetView workbookViewId="0">
      <selection activeCell="B32" sqref="B3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10" x14ac:dyDescent="0.3">
      <c r="A1" s="7" t="s">
        <v>20</v>
      </c>
      <c r="C1" s="1"/>
    </row>
    <row r="2" spans="1:10" x14ac:dyDescent="0.3">
      <c r="A2" t="s">
        <v>28</v>
      </c>
      <c r="C2" s="1"/>
    </row>
    <row r="4" spans="1:10" s="3" customForma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10" ht="15" thickBot="1" x14ac:dyDescent="0.35">
      <c r="B5" s="7" t="s">
        <v>9</v>
      </c>
    </row>
    <row r="6" spans="1:10" s="12" customFormat="1" ht="15" thickBot="1" x14ac:dyDescent="0.35">
      <c r="A6" s="25">
        <v>44879</v>
      </c>
      <c r="B6" s="26">
        <v>232</v>
      </c>
      <c r="C6" s="27" t="s">
        <v>187</v>
      </c>
      <c r="D6" s="45">
        <v>10</v>
      </c>
      <c r="E6" s="45">
        <v>2</v>
      </c>
      <c r="F6" s="45">
        <v>12</v>
      </c>
      <c r="G6" s="27" t="s">
        <v>94</v>
      </c>
      <c r="H6" s="27"/>
      <c r="I6" s="23"/>
      <c r="J6" s="23"/>
    </row>
    <row r="7" spans="1:10" s="12" customFormat="1" ht="15" thickBot="1" x14ac:dyDescent="0.35">
      <c r="A7" s="44" t="s">
        <v>218</v>
      </c>
      <c r="B7" s="44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 x14ac:dyDescent="0.35">
      <c r="A8" s="25">
        <v>44931</v>
      </c>
      <c r="B8" s="26">
        <v>208</v>
      </c>
      <c r="C8" s="31" t="s">
        <v>188</v>
      </c>
      <c r="D8" s="28">
        <v>10</v>
      </c>
      <c r="E8" s="28">
        <v>2</v>
      </c>
      <c r="F8" s="28">
        <v>12</v>
      </c>
      <c r="G8" s="27" t="s">
        <v>94</v>
      </c>
      <c r="H8" s="27" t="s">
        <v>130</v>
      </c>
      <c r="I8" s="23"/>
      <c r="J8" s="23"/>
    </row>
    <row r="9" spans="1:10" s="12" customFormat="1" ht="15" thickBot="1" x14ac:dyDescent="0.35">
      <c r="A9" s="25">
        <v>44931</v>
      </c>
      <c r="B9" s="26">
        <v>209</v>
      </c>
      <c r="C9" s="31" t="s">
        <v>111</v>
      </c>
      <c r="D9" s="28">
        <v>451.75</v>
      </c>
      <c r="E9" s="28">
        <v>90.35</v>
      </c>
      <c r="F9" s="28">
        <v>542.1</v>
      </c>
      <c r="G9" s="27" t="s">
        <v>189</v>
      </c>
      <c r="H9" s="27" t="s">
        <v>189</v>
      </c>
      <c r="I9" s="23"/>
      <c r="J9" s="23"/>
    </row>
    <row r="10" spans="1:10" s="12" customFormat="1" ht="15" thickBot="1" x14ac:dyDescent="0.35">
      <c r="A10" s="25">
        <v>44931</v>
      </c>
      <c r="B10" s="26">
        <v>210</v>
      </c>
      <c r="C10" s="31" t="s">
        <v>111</v>
      </c>
      <c r="D10" s="28">
        <v>41.57</v>
      </c>
      <c r="E10" s="28">
        <v>2.09</v>
      </c>
      <c r="F10" s="28">
        <v>43.66</v>
      </c>
      <c r="G10" s="27" t="s">
        <v>189</v>
      </c>
      <c r="H10" s="27" t="s">
        <v>189</v>
      </c>
      <c r="I10" s="23"/>
      <c r="J10" s="23"/>
    </row>
    <row r="11" spans="1:10" s="12" customFormat="1" ht="15" thickBot="1" x14ac:dyDescent="0.35">
      <c r="A11" s="25">
        <v>44931</v>
      </c>
      <c r="B11" s="26">
        <v>211</v>
      </c>
      <c r="C11" s="31" t="s">
        <v>111</v>
      </c>
      <c r="D11" s="28">
        <v>9</v>
      </c>
      <c r="E11" s="28">
        <v>0.45</v>
      </c>
      <c r="F11" s="28">
        <v>9.4499999999999993</v>
      </c>
      <c r="G11" s="27" t="s">
        <v>189</v>
      </c>
      <c r="H11" s="27" t="s">
        <v>189</v>
      </c>
      <c r="I11" s="23"/>
      <c r="J11" s="23"/>
    </row>
    <row r="12" spans="1:10" s="22" customFormat="1" ht="15" thickBot="1" x14ac:dyDescent="0.35">
      <c r="A12" s="25">
        <v>44931</v>
      </c>
      <c r="B12" s="26">
        <v>212</v>
      </c>
      <c r="C12" s="27" t="s">
        <v>190</v>
      </c>
      <c r="D12" s="28">
        <v>45</v>
      </c>
      <c r="E12" s="28">
        <v>9</v>
      </c>
      <c r="F12" s="28">
        <v>54</v>
      </c>
      <c r="G12" s="31" t="s">
        <v>192</v>
      </c>
      <c r="H12" s="27" t="s">
        <v>97</v>
      </c>
      <c r="I12" s="24"/>
      <c r="J12" s="24"/>
    </row>
    <row r="13" spans="1:10" s="30" customFormat="1" ht="15" thickBot="1" x14ac:dyDescent="0.35">
      <c r="A13" s="25">
        <v>44931</v>
      </c>
      <c r="B13" s="26">
        <v>213</v>
      </c>
      <c r="C13" s="27" t="s">
        <v>190</v>
      </c>
      <c r="D13" s="28">
        <v>45</v>
      </c>
      <c r="E13" s="28">
        <v>9</v>
      </c>
      <c r="F13" s="28">
        <v>54</v>
      </c>
      <c r="G13" s="27" t="s">
        <v>191</v>
      </c>
      <c r="H13" s="27" t="s">
        <v>97</v>
      </c>
      <c r="I13" s="29"/>
      <c r="J13" s="29"/>
    </row>
    <row r="14" spans="1:10" s="30" customFormat="1" ht="15" thickBot="1" x14ac:dyDescent="0.35">
      <c r="A14" s="25">
        <v>44931</v>
      </c>
      <c r="B14" s="26">
        <v>214</v>
      </c>
      <c r="C14" s="27" t="s">
        <v>195</v>
      </c>
      <c r="D14" s="28">
        <v>650</v>
      </c>
      <c r="E14" s="28">
        <v>0</v>
      </c>
      <c r="F14" s="28">
        <v>650</v>
      </c>
      <c r="G14" s="27" t="s">
        <v>193</v>
      </c>
      <c r="H14" s="27" t="s">
        <v>194</v>
      </c>
      <c r="I14" s="29"/>
      <c r="J14" s="29"/>
    </row>
    <row r="15" spans="1:10" s="30" customFormat="1" ht="15" thickBot="1" x14ac:dyDescent="0.35">
      <c r="A15" s="25">
        <v>44931</v>
      </c>
      <c r="B15" s="26">
        <v>215</v>
      </c>
      <c r="C15" s="27" t="s">
        <v>196</v>
      </c>
      <c r="D15" s="28">
        <v>122.35</v>
      </c>
      <c r="E15" s="28">
        <v>24.47</v>
      </c>
      <c r="F15" s="28">
        <v>146.82</v>
      </c>
      <c r="G15" s="27" t="s">
        <v>197</v>
      </c>
      <c r="H15" s="27" t="s">
        <v>198</v>
      </c>
      <c r="I15" s="29"/>
      <c r="J15" s="29"/>
    </row>
    <row r="16" spans="1:10" s="30" customFormat="1" ht="15" thickBot="1" x14ac:dyDescent="0.35">
      <c r="A16" s="25">
        <v>44909</v>
      </c>
      <c r="B16" s="26">
        <v>217</v>
      </c>
      <c r="C16" s="27" t="s">
        <v>230</v>
      </c>
      <c r="D16" s="28">
        <v>996.89</v>
      </c>
      <c r="E16" s="28">
        <v>0</v>
      </c>
      <c r="F16" s="28">
        <v>996.89</v>
      </c>
      <c r="G16" s="27" t="s">
        <v>199</v>
      </c>
      <c r="H16" s="27" t="s">
        <v>172</v>
      </c>
      <c r="I16" s="29"/>
      <c r="J16" s="29"/>
    </row>
    <row r="17" spans="1:10" s="30" customFormat="1" ht="15" thickBot="1" x14ac:dyDescent="0.35">
      <c r="A17" s="25">
        <v>44931</v>
      </c>
      <c r="B17" s="26">
        <v>218</v>
      </c>
      <c r="C17" s="27" t="s">
        <v>231</v>
      </c>
      <c r="D17" s="28">
        <v>302.99</v>
      </c>
      <c r="E17" s="28">
        <v>0</v>
      </c>
      <c r="F17" s="28">
        <v>302.99</v>
      </c>
      <c r="G17" s="27" t="s">
        <v>199</v>
      </c>
      <c r="H17" s="27" t="s">
        <v>172</v>
      </c>
      <c r="I17" s="29"/>
      <c r="J17" s="29"/>
    </row>
    <row r="18" spans="1:10" s="30" customFormat="1" ht="15" thickBot="1" x14ac:dyDescent="0.35">
      <c r="A18" s="25">
        <v>44941</v>
      </c>
      <c r="B18" s="26">
        <v>219</v>
      </c>
      <c r="C18" s="27" t="s">
        <v>102</v>
      </c>
      <c r="D18" s="28">
        <v>533.34</v>
      </c>
      <c r="E18" s="28">
        <v>0</v>
      </c>
      <c r="F18" s="28">
        <v>533.34</v>
      </c>
      <c r="G18" s="27" t="s">
        <v>172</v>
      </c>
      <c r="H18" s="27" t="s">
        <v>172</v>
      </c>
      <c r="I18" s="29"/>
      <c r="J18" s="29"/>
    </row>
    <row r="19" spans="1:10" s="30" customFormat="1" ht="15" thickBot="1" x14ac:dyDescent="0.35">
      <c r="A19" s="25">
        <v>44941</v>
      </c>
      <c r="B19" s="26">
        <v>220</v>
      </c>
      <c r="C19" s="27" t="s">
        <v>174</v>
      </c>
      <c r="D19" s="28">
        <v>26</v>
      </c>
      <c r="E19" s="28">
        <v>0</v>
      </c>
      <c r="F19" s="28">
        <v>26</v>
      </c>
      <c r="G19" s="27" t="s">
        <v>69</v>
      </c>
      <c r="H19" s="27" t="s">
        <v>70</v>
      </c>
      <c r="I19" s="29"/>
      <c r="J19" s="29"/>
    </row>
    <row r="20" spans="1:10" s="30" customFormat="1" ht="15" thickBot="1" x14ac:dyDescent="0.35">
      <c r="A20" s="25">
        <v>44931</v>
      </c>
      <c r="B20" s="26">
        <v>221</v>
      </c>
      <c r="C20" s="27" t="s">
        <v>200</v>
      </c>
      <c r="D20" s="28">
        <v>17.579999999999998</v>
      </c>
      <c r="E20" s="28">
        <v>0</v>
      </c>
      <c r="F20" s="28">
        <v>17.579999999999998</v>
      </c>
      <c r="G20" s="27" t="s">
        <v>172</v>
      </c>
      <c r="H20" s="27" t="s">
        <v>172</v>
      </c>
      <c r="I20" s="29"/>
      <c r="J20" s="29"/>
    </row>
    <row r="21" spans="1:10" s="30" customFormat="1" ht="15" thickBot="1" x14ac:dyDescent="0.35">
      <c r="A21" s="25">
        <v>44931</v>
      </c>
      <c r="B21" s="26">
        <v>222</v>
      </c>
      <c r="C21" s="27" t="s">
        <v>201</v>
      </c>
      <c r="D21" s="28">
        <v>69.239999999999995</v>
      </c>
      <c r="E21" s="28">
        <v>0</v>
      </c>
      <c r="F21" s="28">
        <v>69.239999999999995</v>
      </c>
      <c r="G21" s="27" t="s">
        <v>202</v>
      </c>
      <c r="H21" s="27" t="s">
        <v>203</v>
      </c>
      <c r="I21" s="29"/>
      <c r="J21" s="29"/>
    </row>
    <row r="22" spans="1:10" s="30" customFormat="1" ht="15" thickBot="1" x14ac:dyDescent="0.35">
      <c r="A22" s="25">
        <v>44931</v>
      </c>
      <c r="B22" s="26">
        <v>223</v>
      </c>
      <c r="C22" s="27" t="s">
        <v>204</v>
      </c>
      <c r="D22" s="28">
        <v>1488.41</v>
      </c>
      <c r="E22" s="28">
        <v>297.68</v>
      </c>
      <c r="F22" s="28">
        <v>1786.09</v>
      </c>
      <c r="G22" s="27" t="s">
        <v>205</v>
      </c>
      <c r="H22" s="27" t="s">
        <v>216</v>
      </c>
      <c r="I22" s="29"/>
      <c r="J22" s="29"/>
    </row>
    <row r="23" spans="1:10" s="30" customFormat="1" ht="15" thickBot="1" x14ac:dyDescent="0.35">
      <c r="A23" s="25">
        <v>44931</v>
      </c>
      <c r="B23" s="26">
        <v>224</v>
      </c>
      <c r="C23" s="27" t="s">
        <v>206</v>
      </c>
      <c r="D23" s="28">
        <v>100</v>
      </c>
      <c r="E23" s="28">
        <v>20</v>
      </c>
      <c r="F23" s="28">
        <v>100</v>
      </c>
      <c r="G23" s="27" t="s">
        <v>207</v>
      </c>
      <c r="H23" s="27" t="s">
        <v>128</v>
      </c>
      <c r="I23" s="29"/>
      <c r="J23" s="29"/>
    </row>
    <row r="24" spans="1:10" s="30" customFormat="1" ht="29.25" customHeight="1" thickBot="1" x14ac:dyDescent="0.35">
      <c r="A24" s="25">
        <v>44931</v>
      </c>
      <c r="B24" s="26">
        <v>225</v>
      </c>
      <c r="C24" s="27" t="s">
        <v>208</v>
      </c>
      <c r="D24" s="28">
        <v>150</v>
      </c>
      <c r="E24" s="28">
        <v>0</v>
      </c>
      <c r="F24" s="28">
        <v>150</v>
      </c>
      <c r="G24" s="31" t="s">
        <v>209</v>
      </c>
      <c r="H24" s="27" t="s">
        <v>150</v>
      </c>
      <c r="I24" s="29"/>
      <c r="J24" s="29"/>
    </row>
    <row r="25" spans="1:10" s="30" customFormat="1" ht="15" thickBot="1" x14ac:dyDescent="0.35">
      <c r="A25" s="25">
        <v>44931</v>
      </c>
      <c r="B25" s="26">
        <v>226</v>
      </c>
      <c r="C25" s="27" t="s">
        <v>211</v>
      </c>
      <c r="D25" s="28">
        <v>229.8</v>
      </c>
      <c r="E25" s="28">
        <v>0</v>
      </c>
      <c r="F25" s="28">
        <v>229.8</v>
      </c>
      <c r="G25" s="31" t="s">
        <v>210</v>
      </c>
      <c r="H25" s="27" t="s">
        <v>137</v>
      </c>
      <c r="I25" s="29"/>
      <c r="J25" s="29"/>
    </row>
    <row r="26" spans="1:10" s="30" customFormat="1" ht="29.4" thickBot="1" x14ac:dyDescent="0.35">
      <c r="A26" s="25">
        <v>44931</v>
      </c>
      <c r="B26" s="26">
        <v>227</v>
      </c>
      <c r="C26" s="27" t="s">
        <v>212</v>
      </c>
      <c r="D26" s="28">
        <v>521.94000000000005</v>
      </c>
      <c r="E26" s="28">
        <v>104.39</v>
      </c>
      <c r="F26" s="28">
        <v>626.33000000000004</v>
      </c>
      <c r="G26" s="31" t="s">
        <v>213</v>
      </c>
      <c r="H26" s="27" t="s">
        <v>198</v>
      </c>
      <c r="I26" s="29"/>
      <c r="J26" s="29"/>
    </row>
    <row r="27" spans="1:10" s="30" customFormat="1" ht="15" thickBot="1" x14ac:dyDescent="0.35">
      <c r="A27" s="25">
        <v>44931</v>
      </c>
      <c r="B27" s="26">
        <v>228</v>
      </c>
      <c r="C27" s="27" t="s">
        <v>211</v>
      </c>
      <c r="D27" s="28">
        <v>27.2</v>
      </c>
      <c r="E27" s="28">
        <v>0</v>
      </c>
      <c r="F27" s="28">
        <v>27.2</v>
      </c>
      <c r="G27" s="27" t="s">
        <v>214</v>
      </c>
      <c r="H27" s="27" t="s">
        <v>137</v>
      </c>
      <c r="I27" s="29"/>
      <c r="J27" s="29"/>
    </row>
    <row r="28" spans="1:10" s="30" customFormat="1" ht="15" thickBot="1" x14ac:dyDescent="0.35">
      <c r="A28" s="25">
        <v>44931</v>
      </c>
      <c r="B28" s="26">
        <v>229</v>
      </c>
      <c r="C28" s="27" t="s">
        <v>211</v>
      </c>
      <c r="D28" s="28">
        <v>20.100000000000001</v>
      </c>
      <c r="E28" s="28">
        <v>0</v>
      </c>
      <c r="F28" s="28">
        <v>20.100000000000001</v>
      </c>
      <c r="G28" s="27" t="s">
        <v>215</v>
      </c>
      <c r="H28" s="27" t="s">
        <v>137</v>
      </c>
      <c r="I28" s="29"/>
      <c r="J28" s="29"/>
    </row>
    <row r="29" spans="1:10" s="30" customFormat="1" ht="15" thickBot="1" x14ac:dyDescent="0.35">
      <c r="A29" s="25">
        <v>44931</v>
      </c>
      <c r="B29" s="26">
        <v>230</v>
      </c>
      <c r="C29" s="27" t="s">
        <v>217</v>
      </c>
      <c r="D29" s="28">
        <v>412.35</v>
      </c>
      <c r="E29" s="28">
        <v>0</v>
      </c>
      <c r="F29" s="28">
        <v>412.35</v>
      </c>
      <c r="G29" s="27" t="s">
        <v>163</v>
      </c>
      <c r="H29" s="27" t="s">
        <v>163</v>
      </c>
      <c r="I29" s="29"/>
      <c r="J29" s="29"/>
    </row>
    <row r="30" spans="1:10" s="30" customFormat="1" ht="15" thickBot="1" x14ac:dyDescent="0.35">
      <c r="A30" s="25">
        <v>44931</v>
      </c>
      <c r="B30" s="26">
        <v>231</v>
      </c>
      <c r="C30" s="27" t="s">
        <v>219</v>
      </c>
      <c r="D30" s="28">
        <v>174</v>
      </c>
      <c r="E30" s="28">
        <v>0</v>
      </c>
      <c r="F30" s="28">
        <v>174</v>
      </c>
      <c r="G30" s="27" t="s">
        <v>220</v>
      </c>
      <c r="H30" s="27" t="s">
        <v>221</v>
      </c>
      <c r="I30" s="29"/>
      <c r="J30" s="29"/>
    </row>
    <row r="31" spans="1:10" s="30" customFormat="1" ht="15" thickBot="1" x14ac:dyDescent="0.35">
      <c r="A31" s="25">
        <v>44931</v>
      </c>
      <c r="B31" s="26">
        <v>265</v>
      </c>
      <c r="C31" s="27" t="s">
        <v>219</v>
      </c>
      <c r="D31" s="28">
        <v>126.06</v>
      </c>
      <c r="E31" s="28">
        <v>0</v>
      </c>
      <c r="F31" s="28">
        <v>126.06</v>
      </c>
      <c r="G31" s="27" t="s">
        <v>220</v>
      </c>
      <c r="H31" s="27" t="s">
        <v>221</v>
      </c>
      <c r="I31" s="29"/>
      <c r="J31" s="29"/>
    </row>
    <row r="32" spans="1:10" s="30" customFormat="1" ht="15" thickBot="1" x14ac:dyDescent="0.35">
      <c r="A32" s="25">
        <v>44931</v>
      </c>
      <c r="B32" s="26">
        <v>234</v>
      </c>
      <c r="C32" s="27" t="s">
        <v>222</v>
      </c>
      <c r="D32" s="28">
        <v>69.239999999999995</v>
      </c>
      <c r="E32" s="28">
        <v>0</v>
      </c>
      <c r="F32" s="28">
        <v>69.239999999999995</v>
      </c>
      <c r="G32" s="27" t="s">
        <v>202</v>
      </c>
      <c r="H32" s="27" t="s">
        <v>203</v>
      </c>
      <c r="I32" s="29"/>
      <c r="J32" s="29"/>
    </row>
    <row r="33" spans="1:10" s="30" customFormat="1" ht="15" thickBot="1" x14ac:dyDescent="0.35">
      <c r="A33" s="25">
        <v>44931</v>
      </c>
      <c r="B33" s="26">
        <v>235</v>
      </c>
      <c r="C33" s="27" t="s">
        <v>81</v>
      </c>
      <c r="D33" s="28">
        <v>120</v>
      </c>
      <c r="E33" s="28">
        <v>0</v>
      </c>
      <c r="F33" s="28">
        <v>120</v>
      </c>
      <c r="G33" s="27" t="s">
        <v>223</v>
      </c>
      <c r="H33" s="27" t="s">
        <v>150</v>
      </c>
      <c r="I33" s="29"/>
      <c r="J33" s="29"/>
    </row>
    <row r="34" spans="1:10" s="30" customFormat="1" ht="29.25" customHeight="1" thickBot="1" x14ac:dyDescent="0.35">
      <c r="A34" s="25">
        <v>44931</v>
      </c>
      <c r="B34" s="26">
        <v>236</v>
      </c>
      <c r="C34" s="27" t="s">
        <v>81</v>
      </c>
      <c r="D34" s="28">
        <v>100</v>
      </c>
      <c r="E34" s="28">
        <v>0</v>
      </c>
      <c r="F34" s="28">
        <v>100</v>
      </c>
      <c r="G34" s="31" t="s">
        <v>224</v>
      </c>
      <c r="H34" s="27" t="s">
        <v>225</v>
      </c>
      <c r="I34" s="29"/>
      <c r="J34" s="29"/>
    </row>
    <row r="35" spans="1:10" s="30" customFormat="1" ht="15.75" customHeight="1" thickBot="1" x14ac:dyDescent="0.35">
      <c r="A35" s="25">
        <v>44931</v>
      </c>
      <c r="B35" s="26">
        <v>237</v>
      </c>
      <c r="C35" s="27" t="s">
        <v>226</v>
      </c>
      <c r="D35" s="28">
        <v>25</v>
      </c>
      <c r="E35" s="28">
        <v>0</v>
      </c>
      <c r="F35" s="28">
        <v>25</v>
      </c>
      <c r="G35" s="31" t="s">
        <v>227</v>
      </c>
      <c r="H35" s="27" t="s">
        <v>229</v>
      </c>
      <c r="I35" s="29"/>
      <c r="J35" s="29"/>
    </row>
    <row r="36" spans="1:10" s="30" customFormat="1" ht="15.75" customHeight="1" thickBot="1" x14ac:dyDescent="0.35">
      <c r="A36" s="25">
        <v>44931</v>
      </c>
      <c r="B36" s="26">
        <v>238</v>
      </c>
      <c r="C36" s="27" t="s">
        <v>228</v>
      </c>
      <c r="D36" s="28">
        <v>60.5</v>
      </c>
      <c r="E36" s="28">
        <v>0</v>
      </c>
      <c r="F36" s="28">
        <v>60.5</v>
      </c>
      <c r="G36" s="31" t="s">
        <v>227</v>
      </c>
      <c r="H36" s="27" t="s">
        <v>229</v>
      </c>
      <c r="I36" s="29"/>
      <c r="J36" s="29"/>
    </row>
    <row r="37" spans="1:10" x14ac:dyDescent="0.3">
      <c r="A37" s="4"/>
      <c r="D37" s="46">
        <f>SUM(D6:D34)</f>
        <v>6869.8100000000013</v>
      </c>
      <c r="E37" s="46">
        <f>SUM(E6:E34)</f>
        <v>561.43000000000006</v>
      </c>
      <c r="F37" s="46">
        <f>SUM(F6:F34)</f>
        <v>7411.2400000000007</v>
      </c>
      <c r="I37" t="s">
        <v>10</v>
      </c>
      <c r="J37" t="s">
        <v>11</v>
      </c>
    </row>
    <row r="39" spans="1:10" x14ac:dyDescent="0.3">
      <c r="A39" s="3"/>
      <c r="D39" s="5"/>
      <c r="G39" t="s">
        <v>12</v>
      </c>
      <c r="H39" t="s">
        <v>13</v>
      </c>
    </row>
    <row r="40" spans="1:10" x14ac:dyDescent="0.3">
      <c r="A40" s="3"/>
      <c r="D40" s="5"/>
    </row>
    <row r="41" spans="1:10" x14ac:dyDescent="0.3">
      <c r="A41" s="4"/>
      <c r="C41" s="8"/>
      <c r="G41" t="s">
        <v>14</v>
      </c>
      <c r="H41" t="s">
        <v>13</v>
      </c>
    </row>
    <row r="42" spans="1:10" x14ac:dyDescent="0.3">
      <c r="C42" s="8"/>
      <c r="H42" t="s">
        <v>15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Jennifer Spear</cp:lastModifiedBy>
  <cp:revision/>
  <cp:lastPrinted>2023-04-06T17:35:00Z</cp:lastPrinted>
  <dcterms:created xsi:type="dcterms:W3CDTF">2017-11-14T13:07:33Z</dcterms:created>
  <dcterms:modified xsi:type="dcterms:W3CDTF">2023-06-13T10:47:03Z</dcterms:modified>
  <cp:category/>
  <cp:contentStatus/>
</cp:coreProperties>
</file>