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2. March Full Council/Agenda Item 03.276.24c - Payments/"/>
    </mc:Choice>
  </mc:AlternateContent>
  <xr:revisionPtr revIDLastSave="753" documentId="8_{AAC21AF0-B5C5-4EEB-AA28-565CE2E899EB}" xr6:coauthVersionLast="47" xr6:coauthVersionMax="47" xr10:uidLastSave="{C7320F49-F637-489F-A3C7-505FCCC11DAE}"/>
  <bookViews>
    <workbookView xWindow="-108" yWindow="-108" windowWidth="23256" windowHeight="12456" firstSheet="3" activeTab="10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1" l="1"/>
  <c r="F43" i="11"/>
  <c r="D43" i="11"/>
  <c r="D8" i="11"/>
  <c r="F26" i="10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36" i="7" l="1"/>
  <c r="E36" i="7"/>
</calcChain>
</file>

<file path=xl/sharedStrings.xml><?xml version="1.0" encoding="utf-8"?>
<sst xmlns="http://schemas.openxmlformats.org/spreadsheetml/2006/main" count="1271" uniqueCount="598">
  <si>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</si>
  <si>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</si>
  <si>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</si>
  <si>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</si>
  <si>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</si>
  <si>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</si>
  <si>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</si>
  <si>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</si>
  <si>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</si>
  <si>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</si>
  <si>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</si>
  <si>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</si>
  <si>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</si>
  <si>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</si>
  <si>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</si>
  <si>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</si>
  <si>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</si>
  <si>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</si>
  <si>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</si>
  <si>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</si>
  <si>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</si>
  <si>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</si>
  <si>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</si>
  <si>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</si>
  <si>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</si>
  <si>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</si>
  <si>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</si>
  <si>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</si>
  <si>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</si>
  <si>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</si>
  <si>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</si>
  <si>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</si>
  <si>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</si>
  <si>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</si>
  <si>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</si>
  <si>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</si>
  <si>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</si>
  <si>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</si>
  <si>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</si>
  <si>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</si>
  <si>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</si>
  <si>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</si>
  <si>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</si>
  <si>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</si>
  <si>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</si>
  <si>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</si>
  <si>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</si>
  <si>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</si>
  <si>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</si>
  <si>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</si>
  <si>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</si>
  <si>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</si>
  <si>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</si>
  <si>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</si>
  <si>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</si>
  <si>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</si>
  <si>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</si>
  <si>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</si>
  <si>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</si>
  <si>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</si>
  <si>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</si>
  <si>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</si>
  <si>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</si>
  <si>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</si>
  <si>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</si>
  <si>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</si>
  <si>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</si>
  <si>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</si>
  <si>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</si>
  <si>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</si>
  <si>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</si>
  <si>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</si>
  <si>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</si>
  <si>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</si>
  <si>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</si>
  <si>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</si>
  <si>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</si>
  <si>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</si>
  <si>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</si>
  <si>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</si>
  <si>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</si>
  <si>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</si>
  <si>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</si>
  <si>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</si>
  <si>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</si>
  <si>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</si>
  <si>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</si>
  <si>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</si>
  <si>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</si>
  <si>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</si>
  <si>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</si>
  <si>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</si>
  <si>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</si>
  <si>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</si>
  <si>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</si>
  <si>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</si>
  <si>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</si>
  <si>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</si>
  <si>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</si>
  <si>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</si>
  <si>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</si>
  <si>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</si>
  <si>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</si>
  <si>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</si>
  <si>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</si>
  <si>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</si>
  <si>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</si>
  <si>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</si>
  <si>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</si>
  <si>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</si>
  <si>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</si>
  <si>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</si>
  <si>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</si>
  <si>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</si>
  <si>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</si>
  <si>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</si>
  <si>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</si>
  <si>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</si>
  <si>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</si>
  <si>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</si>
  <si>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</si>
  <si>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</si>
  <si>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</si>
  <si>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</si>
  <si>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</si>
  <si>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</si>
  <si>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</si>
  <si>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</si>
  <si>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</si>
  <si>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</si>
  <si>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</si>
  <si>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</si>
  <si>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</si>
  <si>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</si>
  <si>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</si>
  <si>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</si>
  <si>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</si>
  <si>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</si>
  <si>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</si>
  <si>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</si>
  <si>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</si>
  <si>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</si>
  <si>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</si>
  <si>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</si>
  <si>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</si>
  <si>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</si>
  <si>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</si>
  <si>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</si>
  <si>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</si>
  <si>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</si>
  <si>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</si>
  <si>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</si>
  <si>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</si>
  <si>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</si>
  <si>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</si>
  <si>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</si>
  <si>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</si>
  <si>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</si>
  <si>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</si>
  <si>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</si>
  <si>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</si>
  <si>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</si>
  <si>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</si>
  <si>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</si>
  <si>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</si>
  <si>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</si>
  <si>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</si>
  <si>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</si>
  <si>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</si>
  <si>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</si>
  <si>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</si>
  <si>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</si>
  <si>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</si>
  <si>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</si>
  <si>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</si>
  <si>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</si>
  <si>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</si>
  <si>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</si>
  <si>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</si>
  <si>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</si>
  <si>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</si>
  <si>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</si>
  <si>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</si>
  <si>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</si>
  <si>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</si>
  <si>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</si>
  <si>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</si>
  <si>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</si>
  <si>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</si>
  <si>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</si>
  <si>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</si>
  <si>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</si>
  <si>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</si>
  <si>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</si>
  <si>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</si>
  <si>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</si>
  <si>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</si>
  <si>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</si>
  <si>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</si>
  <si>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</si>
  <si>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</si>
  <si>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</si>
  <si>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</si>
  <si>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</si>
  <si>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</si>
  <si>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</si>
  <si>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</si>
  <si>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</si>
  <si>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</si>
  <si>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</si>
  <si>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</si>
  <si>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</si>
  <si>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</si>
  <si>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</si>
  <si>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</si>
  <si>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</si>
  <si>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</si>
  <si>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</si>
  <si>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</si>
  <si>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</si>
  <si>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</si>
  <si>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</si>
  <si>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</si>
  <si>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</si>
  <si>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</si>
  <si>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</si>
  <si>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</si>
  <si>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</si>
  <si>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</si>
  <si>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</si>
  <si>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</si>
  <si>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</si>
  <si>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</si>
  <si>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</si>
  <si>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</si>
  <si>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</si>
  <si>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</si>
  <si>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</si>
  <si>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</si>
  <si>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</si>
  <si>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</si>
  <si>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</si>
  <si>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</si>
  <si>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</si>
  <si>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</si>
  <si>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</si>
  <si>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</si>
  <si>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</si>
  <si>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</si>
  <si>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</si>
  <si>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</si>
  <si>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</si>
  <si>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</si>
  <si>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Maintenance</t>
  </si>
  <si>
    <t xml:space="preserve">Street Lights </t>
  </si>
  <si>
    <t>Playground Inspection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</si>
  <si>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</si>
  <si>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General Administration</t>
  </si>
  <si>
    <t>GBVH</t>
  </si>
  <si>
    <t>Docusign</t>
  </si>
  <si>
    <t>Pension Contribution</t>
  </si>
  <si>
    <t>Caretaker</t>
  </si>
  <si>
    <t>Turf in Tendring</t>
  </si>
  <si>
    <t xml:space="preserve">Castle Water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</si>
  <si>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</si>
  <si>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Open Spaces Society</t>
  </si>
  <si>
    <t xml:space="preserve">WFHA </t>
  </si>
  <si>
    <t>Timpsons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</si>
  <si>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</si>
  <si>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 xml:space="preserve">A&amp;S Aggregates </t>
  </si>
  <si>
    <t>PCSO</t>
  </si>
  <si>
    <t xml:space="preserve">Turf in Tendring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</si>
  <si>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</si>
  <si>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</si>
  <si>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</si>
  <si>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</si>
  <si>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</si>
  <si>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</si>
  <si>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</si>
  <si>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</si>
  <si>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</si>
  <si>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</si>
  <si>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</si>
  <si>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</si>
  <si>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</si>
  <si>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</si>
  <si>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</si>
  <si>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</si>
  <si>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</si>
  <si>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</si>
  <si>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</si>
  <si>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</si>
  <si>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</si>
  <si>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</si>
  <si>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</si>
  <si>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</si>
  <si>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</si>
  <si>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</si>
  <si>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</si>
  <si>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</si>
  <si>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</si>
  <si>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</si>
  <si>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</si>
  <si>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</si>
  <si>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</si>
  <si>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</si>
  <si>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</si>
  <si>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</si>
  <si>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</si>
  <si>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</si>
  <si>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</si>
  <si>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</si>
  <si>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</si>
  <si>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</si>
  <si>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</si>
  <si>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</si>
  <si>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</si>
  <si>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</si>
  <si>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</si>
  <si>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</si>
  <si>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</si>
  <si>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</si>
  <si>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</si>
  <si>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</si>
  <si>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</si>
  <si>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</si>
  <si>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</si>
  <si>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</si>
  <si>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</si>
  <si>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</si>
  <si>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</si>
  <si>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</si>
  <si>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</si>
  <si>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</si>
  <si>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</si>
  <si>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</si>
  <si>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</si>
  <si>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</si>
  <si>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</si>
  <si>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</si>
  <si>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</si>
  <si>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</si>
  <si>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</si>
  <si>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</si>
  <si>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</si>
  <si>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</si>
  <si>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</si>
  <si>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</si>
  <si>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</si>
  <si>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</si>
  <si>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</si>
  <si>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</si>
  <si>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</si>
  <si>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</si>
  <si>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</si>
  <si>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</si>
  <si>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</si>
  <si>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</si>
  <si>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</si>
  <si>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</si>
  <si>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</si>
  <si>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</si>
  <si>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</si>
  <si>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</si>
  <si>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</si>
  <si>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</si>
  <si>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</si>
  <si>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</si>
  <si>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</si>
  <si>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</si>
  <si>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</si>
  <si>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</si>
  <si>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</si>
  <si>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</si>
  <si>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</si>
  <si>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</si>
  <si>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</si>
  <si>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</si>
  <si>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</si>
  <si>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</si>
  <si>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</si>
  <si>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</si>
  <si>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</si>
  <si>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</si>
  <si>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</si>
  <si>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</si>
  <si>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</si>
  <si>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</si>
  <si>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</si>
  <si>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</si>
  <si>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</si>
  <si>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</si>
  <si>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</si>
  <si>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</si>
  <si>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</si>
  <si>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</si>
  <si>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</si>
  <si>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</si>
  <si>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</si>
  <si>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</si>
  <si>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</si>
  <si>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</si>
  <si>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</si>
  <si>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</si>
  <si>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</si>
  <si>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</si>
  <si>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</si>
  <si>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</si>
  <si>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</si>
  <si>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</si>
  <si>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</si>
  <si>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</si>
  <si>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</si>
  <si>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</si>
  <si>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</si>
  <si>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</si>
  <si>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</si>
  <si>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</si>
  <si>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</si>
  <si>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</si>
  <si>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</si>
  <si>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</si>
  <si>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</si>
  <si>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</si>
  <si>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</si>
  <si>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</si>
  <si>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</si>
  <si>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</si>
  <si>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</si>
  <si>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</si>
  <si>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</si>
  <si>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</si>
  <si>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</si>
  <si>
    <t>SSE</t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</si>
  <si>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</si>
  <si>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</si>
  <si>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</si>
  <si>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</si>
  <si>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</si>
  <si>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</si>
  <si>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</si>
  <si>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</si>
  <si>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</si>
  <si>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</si>
  <si>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</si>
  <si>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</si>
  <si>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</si>
  <si>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</si>
  <si>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</si>
  <si>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</si>
  <si>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 xml:space="preserve">Annual Subscription </t>
  </si>
  <si>
    <t xml:space="preserve">Subscription </t>
  </si>
  <si>
    <t>Renewal of MSP Services</t>
  </si>
  <si>
    <t xml:space="preserve">IT Costs </t>
  </si>
  <si>
    <t xml:space="preserve">War Memorial Clean </t>
  </si>
  <si>
    <t xml:space="preserve">C. Hamlet </t>
  </si>
  <si>
    <t xml:space="preserve">Parking Ticket Training </t>
  </si>
  <si>
    <t>TAX/NI Contribution</t>
  </si>
  <si>
    <t xml:space="preserve">Essex Pension Service </t>
  </si>
  <si>
    <t>255/256/257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</si>
  <si>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</si>
  <si>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</si>
  <si>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</si>
  <si>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</si>
  <si>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</si>
  <si>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</si>
  <si>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</si>
  <si>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</si>
  <si>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</si>
  <si>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</si>
  <si>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</si>
  <si>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</si>
  <si>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</si>
  <si>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</si>
  <si>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</si>
  <si>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</si>
  <si>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>Police &amp; Crime Commission</t>
  </si>
  <si>
    <t xml:space="preserve">Monthly IT Services </t>
  </si>
  <si>
    <t xml:space="preserve">Grass Cutting &amp; Diesel </t>
  </si>
  <si>
    <t>Tractor Insurance</t>
  </si>
  <si>
    <t>……………………………………………</t>
  </si>
  <si>
    <t xml:space="preserve">Hi Vis Jacket </t>
  </si>
  <si>
    <t xml:space="preserve">Hi Vis Vest </t>
  </si>
  <si>
    <t>Magnets &amp; Lock Box</t>
  </si>
  <si>
    <t>Rd Planings Railway CP</t>
  </si>
  <si>
    <t xml:space="preserve">Railway Car Park </t>
  </si>
  <si>
    <t>Castle Water (Dec)</t>
  </si>
  <si>
    <t>Clock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</si>
  <si>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</si>
  <si>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</si>
  <si>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</si>
  <si>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</si>
  <si>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</si>
  <si>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</si>
  <si>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</si>
  <si>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Essex Pension Fund</t>
  </si>
  <si>
    <t>Pension</t>
  </si>
  <si>
    <t>Clerk Salary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</si>
  <si>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</si>
  <si>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Standpipe Water</t>
  </si>
  <si>
    <t>School Clock Repair</t>
  </si>
  <si>
    <t>General Repairs</t>
  </si>
  <si>
    <t>286/287</t>
  </si>
  <si>
    <t>Levelling &amp; Rubbish Remova</t>
  </si>
  <si>
    <t>Railway Car Park Main</t>
  </si>
  <si>
    <t xml:space="preserve">Phone &amp; Broadband </t>
  </si>
  <si>
    <t xml:space="preserve">Phoneline </t>
  </si>
  <si>
    <t>b&amp;m</t>
  </si>
  <si>
    <t>Key Tag Fobs</t>
  </si>
  <si>
    <t>TalkTalk online is down so cannot access a copy of the invoice</t>
  </si>
  <si>
    <t>they are aware and trying to fix the issue - 02/01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</si>
  <si>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</si>
  <si>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</si>
  <si>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</si>
  <si>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</si>
  <si>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</si>
  <si>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</si>
  <si>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</si>
  <si>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</si>
  <si>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</si>
  <si>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Grass Cutting - The Green 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</si>
  <si>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</si>
  <si>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</si>
  <si>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</si>
  <si>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</si>
  <si>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</si>
  <si>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</si>
  <si>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t xml:space="preserve">Spotler </t>
  </si>
  <si>
    <t>Clerk Task System Software</t>
  </si>
  <si>
    <t xml:space="preserve">Standpipe Water </t>
  </si>
  <si>
    <t>Castle Water (Jan)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</si>
  <si>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</si>
  <si>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</si>
  <si>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</si>
  <si>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</si>
  <si>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</si>
  <si>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</si>
  <si>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</si>
  <si>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</si>
  <si>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</si>
  <si>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</si>
  <si>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</si>
  <si>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</si>
  <si>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</si>
  <si>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</si>
  <si>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</si>
  <si>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</si>
  <si>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</si>
  <si>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</si>
  <si>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</si>
  <si>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</si>
  <si>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</si>
  <si>
    <t xml:space="preserve">SST Rd Planings </t>
  </si>
  <si>
    <t>SST</t>
  </si>
  <si>
    <t xml:space="preserve">Already Paid </t>
  </si>
  <si>
    <t xml:space="preserve">AddSecure </t>
  </si>
  <si>
    <t xml:space="preserve">Cartridge </t>
  </si>
  <si>
    <t xml:space="preserve">Toner Printer </t>
  </si>
  <si>
    <t xml:space="preserve">IT System </t>
  </si>
  <si>
    <t xml:space="preserve">Phone Line </t>
  </si>
  <si>
    <t xml:space="preserve">Tractor Tracker </t>
  </si>
  <si>
    <t xml:space="preserve">Energy for Streetlights </t>
  </si>
  <si>
    <t>Streetlights</t>
  </si>
  <si>
    <t xml:space="preserve">Playquip </t>
  </si>
  <si>
    <t xml:space="preserve">Playground Maintenance </t>
  </si>
  <si>
    <t xml:space="preserve">S106 </t>
  </si>
  <si>
    <t>London Hearts</t>
  </si>
  <si>
    <t xml:space="preserve">New Defibrellator </t>
  </si>
  <si>
    <t xml:space="preserve">Capital Expenditure </t>
  </si>
  <si>
    <t xml:space="preserve">Hall Hire </t>
  </si>
  <si>
    <t>Meeting Room Hire</t>
  </si>
  <si>
    <t xml:space="preserve">UKPower </t>
  </si>
  <si>
    <t>New Lampost Connections</t>
  </si>
  <si>
    <t xml:space="preserve">Cone Climber Repair </t>
  </si>
  <si>
    <t xml:space="preserve">Training Course </t>
  </si>
  <si>
    <t xml:space="preserve">Hedge Cutting Allotment </t>
  </si>
  <si>
    <t>Allotment Maintenance</t>
  </si>
  <si>
    <t xml:space="preserve">TMB February </t>
  </si>
  <si>
    <t xml:space="preserve">It Services </t>
  </si>
  <si>
    <t xml:space="preserve">New Laptop - Assistant </t>
  </si>
  <si>
    <t xml:space="preserve">IT </t>
  </si>
  <si>
    <t>4 Year Care Pack Laptop</t>
  </si>
  <si>
    <t xml:space="preserve">SouthSide Track Maintenance </t>
  </si>
  <si>
    <t xml:space="preserve">SST Maintenance </t>
  </si>
  <si>
    <t xml:space="preserve">Taps Allotment </t>
  </si>
  <si>
    <t xml:space="preserve">Salarys </t>
  </si>
  <si>
    <t xml:space="preserve">Pension </t>
  </si>
  <si>
    <t>Agreed last month, not paid as VAT was on the invoice, have new invoice to pay</t>
  </si>
  <si>
    <t>353/354</t>
  </si>
  <si>
    <t xml:space="preserve">Caretake </t>
  </si>
  <si>
    <t xml:space="preserve">Grasscutting &amp; Tractor </t>
  </si>
  <si>
    <t>Work on Replacment Laptop</t>
  </si>
  <si>
    <t xml:space="preserve">New Laptop </t>
  </si>
  <si>
    <t xml:space="preserve">TMB - March </t>
  </si>
  <si>
    <t>March IT Costs</t>
  </si>
  <si>
    <t xml:space="preserve">Payroll Provider </t>
  </si>
  <si>
    <t>Unity Trust Fee</t>
  </si>
  <si>
    <t xml:space="preserve">Postage Ink Cartidges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</si>
</sst>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6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0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39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opLeftCell="A4" workbookViewId="0">
      <selection activeCell="A9" sqref="A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264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45327</v>
      </c>
      <c r="B6" s="26">
        <v>304</v>
      </c>
      <c r="C6" s="27" t="s">
        <v>527</v>
      </c>
      <c r="D6" s="28">
        <f>F6-E6</f>
        <v>26.880000000000003</v>
      </c>
      <c r="E6" s="28">
        <f>F6/5</f>
        <v>6.7200000000000006</v>
      </c>
      <c r="F6" s="28">
        <v>33.6</v>
      </c>
      <c r="G6" s="27" t="s">
        <v>528</v>
      </c>
      <c r="H6" s="27" t="s">
        <v>14</v>
      </c>
    </row>
    <row r="7" spans="1:8" s="30" customFormat="1" x14ac:dyDescent="0.3">
      <c r="A7" s="25">
        <v>45310</v>
      </c>
      <c r="B7" s="26">
        <v>305</v>
      </c>
      <c r="C7" s="31" t="s">
        <v>530</v>
      </c>
      <c r="D7" s="28">
        <v>35.619999999999997</v>
      </c>
      <c r="E7" s="28">
        <v>0</v>
      </c>
      <c r="F7" s="28">
        <v>35.619999999999997</v>
      </c>
      <c r="G7" s="27" t="s">
        <v>529</v>
      </c>
      <c r="H7" s="27" t="s">
        <v>529</v>
      </c>
    </row>
    <row r="8" spans="1:8" s="12" customFormat="1" ht="28.8" x14ac:dyDescent="0.3">
      <c r="A8" s="25">
        <v>45324</v>
      </c>
      <c r="B8" s="26">
        <v>306</v>
      </c>
      <c r="C8" s="31" t="s">
        <v>531</v>
      </c>
      <c r="D8" s="28">
        <v>543.67999999999995</v>
      </c>
      <c r="E8" s="28">
        <v>108.78</v>
      </c>
      <c r="F8" s="28">
        <v>652.41999999999996</v>
      </c>
      <c r="G8" s="31" t="s">
        <v>532</v>
      </c>
      <c r="H8" s="27" t="s">
        <v>533</v>
      </c>
    </row>
    <row r="9" spans="1:8" s="12" customFormat="1" ht="43.2" x14ac:dyDescent="0.3">
      <c r="A9" s="25">
        <v>45324</v>
      </c>
      <c r="B9" s="26">
        <v>307</v>
      </c>
      <c r="C9" s="31" t="s">
        <v>534</v>
      </c>
      <c r="D9" s="28">
        <v>693</v>
      </c>
      <c r="E9" s="28">
        <v>138.6</v>
      </c>
      <c r="F9" s="28">
        <v>831.6</v>
      </c>
      <c r="G9" s="27" t="s">
        <v>535</v>
      </c>
      <c r="H9" s="84" t="s">
        <v>536</v>
      </c>
    </row>
    <row r="10" spans="1:8" s="12" customFormat="1" x14ac:dyDescent="0.3">
      <c r="A10" s="25">
        <v>45324</v>
      </c>
      <c r="B10" s="26">
        <v>308</v>
      </c>
      <c r="C10" s="31" t="s">
        <v>537</v>
      </c>
      <c r="D10" s="28">
        <v>22.1</v>
      </c>
      <c r="E10" s="28">
        <v>0</v>
      </c>
      <c r="F10" s="28">
        <v>22.1</v>
      </c>
      <c r="G10" s="31" t="s">
        <v>146</v>
      </c>
      <c r="H10" s="27" t="s">
        <v>14</v>
      </c>
    </row>
    <row r="11" spans="1:8" s="12" customFormat="1" x14ac:dyDescent="0.3">
      <c r="A11" s="25">
        <v>45324</v>
      </c>
      <c r="B11" s="26">
        <v>309</v>
      </c>
      <c r="C11" s="31" t="s">
        <v>538</v>
      </c>
      <c r="D11" s="28">
        <v>392</v>
      </c>
      <c r="E11" s="28">
        <v>78.400000000000006</v>
      </c>
      <c r="F11" s="28">
        <v>470.4</v>
      </c>
      <c r="G11" s="31" t="s">
        <v>539</v>
      </c>
      <c r="H11" s="27" t="s">
        <v>540</v>
      </c>
    </row>
    <row r="12" spans="1:8" s="22" customFormat="1" x14ac:dyDescent="0.3">
      <c r="A12" s="25">
        <v>45324</v>
      </c>
      <c r="B12" s="26">
        <v>310</v>
      </c>
      <c r="C12" s="27" t="s">
        <v>41</v>
      </c>
      <c r="D12" s="28">
        <v>10</v>
      </c>
      <c r="E12" s="28">
        <v>2</v>
      </c>
      <c r="F12" s="28">
        <v>12</v>
      </c>
      <c r="G12" s="31" t="s">
        <v>541</v>
      </c>
      <c r="H12" s="27" t="s">
        <v>85</v>
      </c>
    </row>
    <row r="13" spans="1:8" s="30" customFormat="1" x14ac:dyDescent="0.3">
      <c r="A13" s="25">
        <v>45324</v>
      </c>
      <c r="B13" s="26">
        <v>311</v>
      </c>
      <c r="C13" s="27" t="s">
        <v>113</v>
      </c>
      <c r="D13" s="28">
        <v>90</v>
      </c>
      <c r="E13" s="28">
        <v>0</v>
      </c>
      <c r="F13" s="28">
        <v>90</v>
      </c>
      <c r="G13" s="27" t="s">
        <v>542</v>
      </c>
      <c r="H13" s="27" t="s">
        <v>543</v>
      </c>
    </row>
    <row r="14" spans="1:8" s="30" customFormat="1" x14ac:dyDescent="0.3">
      <c r="A14" s="25">
        <v>45324</v>
      </c>
      <c r="B14" s="26">
        <v>312</v>
      </c>
      <c r="C14" s="27" t="s">
        <v>33</v>
      </c>
      <c r="D14" s="82">
        <v>437.16</v>
      </c>
      <c r="E14" s="82">
        <v>0</v>
      </c>
      <c r="F14" s="82">
        <v>437.16</v>
      </c>
      <c r="G14" s="31" t="s">
        <v>33</v>
      </c>
      <c r="H14" s="27" t="s">
        <v>497</v>
      </c>
    </row>
    <row r="15" spans="1:8" s="30" customFormat="1" x14ac:dyDescent="0.3">
      <c r="A15" s="25">
        <v>45337</v>
      </c>
      <c r="B15" s="26">
        <v>313</v>
      </c>
      <c r="C15" s="27" t="s">
        <v>32</v>
      </c>
      <c r="D15" s="82">
        <v>26</v>
      </c>
      <c r="E15" s="82">
        <v>0</v>
      </c>
      <c r="F15" s="82">
        <v>26</v>
      </c>
      <c r="G15" s="27" t="s">
        <v>32</v>
      </c>
      <c r="H15" s="27" t="s">
        <v>32</v>
      </c>
    </row>
    <row r="16" spans="1:8" s="30" customFormat="1" x14ac:dyDescent="0.3">
      <c r="A16" s="25">
        <v>45337</v>
      </c>
      <c r="B16" s="26" t="s">
        <v>544</v>
      </c>
      <c r="C16" s="27" t="s">
        <v>82</v>
      </c>
      <c r="D16" s="82">
        <v>1997.24</v>
      </c>
      <c r="E16" s="82">
        <v>0</v>
      </c>
      <c r="F16" s="82">
        <v>1997.24</v>
      </c>
      <c r="G16" s="27" t="s">
        <v>497</v>
      </c>
      <c r="H16" s="27" t="s">
        <v>497</v>
      </c>
    </row>
    <row r="17" spans="1:8" s="30" customFormat="1" x14ac:dyDescent="0.3">
      <c r="A17" s="25">
        <v>45337</v>
      </c>
      <c r="B17" s="26">
        <v>316</v>
      </c>
      <c r="C17" s="27" t="s">
        <v>495</v>
      </c>
      <c r="D17" s="82">
        <v>11.72</v>
      </c>
      <c r="E17" s="82">
        <v>0</v>
      </c>
      <c r="F17" s="82">
        <v>11.72</v>
      </c>
      <c r="G17" s="27" t="s">
        <v>496</v>
      </c>
      <c r="H17" s="27" t="s">
        <v>497</v>
      </c>
    </row>
    <row r="18" spans="1:8" s="30" customFormat="1" x14ac:dyDescent="0.3">
      <c r="A18" s="25">
        <v>45337</v>
      </c>
      <c r="B18" s="26">
        <v>317</v>
      </c>
      <c r="C18" s="27" t="s">
        <v>116</v>
      </c>
      <c r="D18" s="82">
        <v>10.44</v>
      </c>
      <c r="E18" s="82">
        <v>0</v>
      </c>
      <c r="F18" s="82">
        <v>10.44</v>
      </c>
      <c r="G18" s="27" t="s">
        <v>545</v>
      </c>
      <c r="H18" s="27" t="s">
        <v>546</v>
      </c>
    </row>
    <row r="19" spans="1:8" s="30" customFormat="1" ht="28.8" customHeight="1" x14ac:dyDescent="0.3">
      <c r="A19" s="25">
        <v>45324</v>
      </c>
      <c r="B19" s="26">
        <v>318</v>
      </c>
      <c r="C19" s="27" t="s">
        <v>57</v>
      </c>
      <c r="D19" s="28">
        <v>25</v>
      </c>
      <c r="E19" s="28">
        <v>5</v>
      </c>
      <c r="F19" s="28">
        <v>30</v>
      </c>
      <c r="G19" s="31" t="s">
        <v>547</v>
      </c>
      <c r="H19" s="27" t="s">
        <v>543</v>
      </c>
    </row>
    <row r="20" spans="1:8" s="30" customFormat="1" x14ac:dyDescent="0.3">
      <c r="A20" s="25">
        <v>45324</v>
      </c>
      <c r="B20" s="26">
        <v>319</v>
      </c>
      <c r="C20" s="27" t="s">
        <v>537</v>
      </c>
      <c r="D20" s="28">
        <v>86.8</v>
      </c>
      <c r="E20" s="28">
        <v>0</v>
      </c>
      <c r="F20" s="28">
        <v>86.8</v>
      </c>
      <c r="G20" s="27" t="s">
        <v>146</v>
      </c>
      <c r="H20" s="27" t="s">
        <v>14</v>
      </c>
    </row>
    <row r="21" spans="1:8" s="30" customFormat="1" x14ac:dyDescent="0.3">
      <c r="A21" s="25">
        <v>45324</v>
      </c>
      <c r="B21" s="26">
        <v>320</v>
      </c>
      <c r="C21" s="27" t="s">
        <v>537</v>
      </c>
      <c r="D21" s="28">
        <v>268</v>
      </c>
      <c r="E21" s="28">
        <v>0</v>
      </c>
      <c r="F21" s="28">
        <v>268</v>
      </c>
      <c r="G21" s="27" t="s">
        <v>548</v>
      </c>
      <c r="H21" s="27" t="s">
        <v>14</v>
      </c>
    </row>
    <row r="22" spans="1:8" s="30" customFormat="1" x14ac:dyDescent="0.3">
      <c r="A22" s="25">
        <v>45324</v>
      </c>
      <c r="B22" s="26">
        <v>321</v>
      </c>
      <c r="C22" s="27" t="s">
        <v>34</v>
      </c>
      <c r="D22" s="28">
        <v>69.239999999999995</v>
      </c>
      <c r="E22" s="28">
        <v>0</v>
      </c>
      <c r="F22" s="28">
        <v>69.239999999999995</v>
      </c>
      <c r="G22" s="27" t="s">
        <v>36</v>
      </c>
      <c r="H22" s="27" t="s">
        <v>549</v>
      </c>
    </row>
    <row r="23" spans="1:8" s="30" customFormat="1" x14ac:dyDescent="0.3">
      <c r="A23" s="25">
        <v>45324</v>
      </c>
      <c r="B23" s="26">
        <v>322</v>
      </c>
      <c r="C23" s="27" t="s">
        <v>86</v>
      </c>
      <c r="D23" s="28">
        <v>200</v>
      </c>
      <c r="E23" s="28">
        <v>40</v>
      </c>
      <c r="F23" s="28">
        <v>240</v>
      </c>
      <c r="G23" s="27" t="s">
        <v>550</v>
      </c>
      <c r="H23" s="27" t="s">
        <v>475</v>
      </c>
    </row>
    <row r="24" spans="1:8" s="30" customFormat="1" x14ac:dyDescent="0.3">
      <c r="A24" s="25">
        <v>45324</v>
      </c>
      <c r="B24" s="26">
        <v>323</v>
      </c>
      <c r="C24" s="27" t="s">
        <v>551</v>
      </c>
      <c r="D24" s="28">
        <v>5129.57</v>
      </c>
      <c r="E24" s="28">
        <v>0</v>
      </c>
      <c r="F24" s="28">
        <v>5129.57</v>
      </c>
      <c r="G24" s="27" t="s">
        <v>128</v>
      </c>
      <c r="H24" s="27" t="s">
        <v>128</v>
      </c>
    </row>
    <row r="25" spans="1:8" s="30" customFormat="1" x14ac:dyDescent="0.3">
      <c r="A25" s="25">
        <v>45332</v>
      </c>
      <c r="B25" s="26">
        <v>324</v>
      </c>
      <c r="C25" s="27" t="s">
        <v>39</v>
      </c>
      <c r="D25" s="28">
        <v>49.23</v>
      </c>
      <c r="E25" s="28">
        <v>9.85</v>
      </c>
      <c r="F25" s="28">
        <v>59.08</v>
      </c>
      <c r="G25" s="27" t="s">
        <v>505</v>
      </c>
      <c r="H25" s="27" t="s">
        <v>14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64</v>
      </c>
      <c r="H28" t="s">
        <v>421</v>
      </c>
    </row>
    <row r="29" spans="1:8" x14ac:dyDescent="0.3">
      <c r="A29" s="3"/>
      <c r="D29" s="5"/>
    </row>
    <row r="30" spans="1:8" x14ac:dyDescent="0.3">
      <c r="A30" s="4"/>
      <c r="C30" s="8"/>
      <c r="G30" t="s">
        <v>66</v>
      </c>
      <c r="H30" t="s">
        <v>480</v>
      </c>
    </row>
    <row r="31" spans="1:8" x14ac:dyDescent="0.3">
      <c r="C31" s="8"/>
      <c r="H31" t="s">
        <v>67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I54"/>
  <sheetViews>
    <sheetView tabSelected="1" topLeftCell="A20" workbookViewId="0">
      <selection activeCell="B42" sqref="B4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" bestFit="1" customWidth="1"/>
    <col min="6" max="6" width="10.109375" bestFit="1" customWidth="1"/>
    <col min="7" max="7" width="25.33203125" customWidth="1"/>
    <col min="8" max="8" width="23.33203125" customWidth="1"/>
    <col min="9" max="9" width="19" customWidth="1"/>
  </cols>
  <sheetData>
    <row r="1" spans="1:9" x14ac:dyDescent="0.3">
      <c r="A1" s="7" t="s">
        <v>68</v>
      </c>
      <c r="C1" s="1"/>
    </row>
    <row r="2" spans="1:9" x14ac:dyDescent="0.3">
      <c r="A2" t="s">
        <v>268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11</v>
      </c>
    </row>
    <row r="6" spans="1:9" ht="61.2" customHeight="1" x14ac:dyDescent="0.3">
      <c r="A6" s="25">
        <v>45356</v>
      </c>
      <c r="B6" s="26">
        <v>307</v>
      </c>
      <c r="C6" s="31" t="s">
        <v>534</v>
      </c>
      <c r="D6" s="28">
        <v>693</v>
      </c>
      <c r="E6" s="28">
        <v>28.6</v>
      </c>
      <c r="F6" s="28">
        <v>721.6</v>
      </c>
      <c r="G6" s="27" t="s">
        <v>535</v>
      </c>
      <c r="H6" s="84" t="s">
        <v>536</v>
      </c>
      <c r="I6" s="85" t="s">
        <v>587</v>
      </c>
    </row>
    <row r="7" spans="1:9" s="12" customFormat="1" x14ac:dyDescent="0.3">
      <c r="A7" s="25">
        <v>45336</v>
      </c>
      <c r="B7" s="26">
        <v>325</v>
      </c>
      <c r="C7" s="31" t="s">
        <v>269</v>
      </c>
      <c r="D7" s="28">
        <v>1050</v>
      </c>
      <c r="E7" s="28">
        <v>210</v>
      </c>
      <c r="F7" s="28">
        <v>1260</v>
      </c>
      <c r="G7" s="27" t="s">
        <v>552</v>
      </c>
      <c r="H7" s="30" t="s">
        <v>553</v>
      </c>
      <c r="I7" s="30" t="s">
        <v>554</v>
      </c>
    </row>
    <row r="8" spans="1:9" s="30" customFormat="1" x14ac:dyDescent="0.3">
      <c r="A8" s="25">
        <v>45349</v>
      </c>
      <c r="B8" s="26">
        <v>326</v>
      </c>
      <c r="C8" s="27" t="s">
        <v>433</v>
      </c>
      <c r="D8" s="28">
        <f>F8-E8</f>
        <v>51.33</v>
      </c>
      <c r="E8" s="28">
        <v>10.27</v>
      </c>
      <c r="F8" s="28">
        <v>61.6</v>
      </c>
      <c r="G8" s="27" t="s">
        <v>519</v>
      </c>
      <c r="H8" s="27" t="s">
        <v>562</v>
      </c>
    </row>
    <row r="9" spans="1:9" s="12" customFormat="1" x14ac:dyDescent="0.3">
      <c r="A9" s="25">
        <v>45349</v>
      </c>
      <c r="B9" s="26">
        <v>327</v>
      </c>
      <c r="C9" s="27" t="s">
        <v>433</v>
      </c>
      <c r="D9" s="28">
        <v>26.68</v>
      </c>
      <c r="E9" s="28">
        <v>1.33</v>
      </c>
      <c r="F9" s="28">
        <v>28.01</v>
      </c>
      <c r="G9" s="27" t="s">
        <v>561</v>
      </c>
      <c r="H9" s="27" t="s">
        <v>562</v>
      </c>
    </row>
    <row r="10" spans="1:9" s="12" customFormat="1" x14ac:dyDescent="0.3">
      <c r="A10" s="25">
        <v>45349</v>
      </c>
      <c r="B10" s="26">
        <v>328</v>
      </c>
      <c r="C10" s="27" t="s">
        <v>556</v>
      </c>
      <c r="D10" s="28">
        <v>185.58</v>
      </c>
      <c r="E10" s="28">
        <v>37.119999999999997</v>
      </c>
      <c r="F10" s="28">
        <v>222.7</v>
      </c>
      <c r="G10" s="27" t="s">
        <v>557</v>
      </c>
      <c r="H10" s="27" t="s">
        <v>14</v>
      </c>
      <c r="I10" s="30" t="s">
        <v>554</v>
      </c>
    </row>
    <row r="11" spans="1:9" s="12" customFormat="1" x14ac:dyDescent="0.3">
      <c r="A11" s="25">
        <v>45351</v>
      </c>
      <c r="B11" s="26">
        <v>329</v>
      </c>
      <c r="C11" s="27" t="s">
        <v>527</v>
      </c>
      <c r="D11" s="28">
        <v>28</v>
      </c>
      <c r="E11" s="28">
        <v>5.6</v>
      </c>
      <c r="F11" s="28">
        <v>33.6</v>
      </c>
      <c r="G11" s="27" t="s">
        <v>558</v>
      </c>
      <c r="H11" s="27" t="s">
        <v>14</v>
      </c>
    </row>
    <row r="12" spans="1:9" s="22" customFormat="1" x14ac:dyDescent="0.3">
      <c r="A12" s="25">
        <v>45363</v>
      </c>
      <c r="B12" s="26">
        <v>330</v>
      </c>
      <c r="C12" s="27" t="s">
        <v>39</v>
      </c>
      <c r="D12" s="28">
        <v>48.4</v>
      </c>
      <c r="E12" s="28">
        <v>9.68</v>
      </c>
      <c r="F12" s="28">
        <v>58.08</v>
      </c>
      <c r="G12" s="27" t="s">
        <v>559</v>
      </c>
      <c r="H12" s="27" t="s">
        <v>14</v>
      </c>
    </row>
    <row r="13" spans="1:9" s="22" customFormat="1" x14ac:dyDescent="0.3">
      <c r="A13" s="25">
        <v>45352</v>
      </c>
      <c r="B13" s="26">
        <v>331</v>
      </c>
      <c r="C13" s="27" t="s">
        <v>555</v>
      </c>
      <c r="D13" s="28">
        <v>10</v>
      </c>
      <c r="E13" s="28">
        <v>2</v>
      </c>
      <c r="F13" s="28">
        <v>12</v>
      </c>
      <c r="G13" s="27" t="s">
        <v>560</v>
      </c>
      <c r="H13" s="27" t="s">
        <v>85</v>
      </c>
    </row>
    <row r="14" spans="1:9" s="22" customFormat="1" x14ac:dyDescent="0.3">
      <c r="A14" s="25">
        <v>45355</v>
      </c>
      <c r="B14" s="26">
        <v>332</v>
      </c>
      <c r="C14" s="27" t="s">
        <v>433</v>
      </c>
      <c r="D14" s="28">
        <v>51.33</v>
      </c>
      <c r="E14" s="28">
        <v>10.27</v>
      </c>
      <c r="F14" s="28">
        <v>61.6</v>
      </c>
      <c r="G14" s="27" t="s">
        <v>519</v>
      </c>
      <c r="H14" s="27" t="s">
        <v>562</v>
      </c>
    </row>
    <row r="15" spans="1:9" s="22" customFormat="1" x14ac:dyDescent="0.3">
      <c r="A15" s="25">
        <v>45355</v>
      </c>
      <c r="B15" s="26">
        <v>333</v>
      </c>
      <c r="C15" s="27" t="s">
        <v>433</v>
      </c>
      <c r="D15" s="28">
        <v>26.68</v>
      </c>
      <c r="E15" s="28">
        <v>1.33</v>
      </c>
      <c r="F15" s="28">
        <v>28.01</v>
      </c>
      <c r="G15" s="27" t="s">
        <v>561</v>
      </c>
      <c r="H15" s="27" t="s">
        <v>562</v>
      </c>
    </row>
    <row r="16" spans="1:9" s="22" customFormat="1" x14ac:dyDescent="0.3">
      <c r="A16" s="25">
        <v>45356</v>
      </c>
      <c r="B16" s="26">
        <v>334</v>
      </c>
      <c r="C16" s="27" t="s">
        <v>563</v>
      </c>
      <c r="D16" s="28">
        <v>14418</v>
      </c>
      <c r="E16" s="28">
        <v>2883.6</v>
      </c>
      <c r="F16" s="28">
        <v>17301.599999999999</v>
      </c>
      <c r="G16" s="27" t="s">
        <v>564</v>
      </c>
      <c r="H16" s="27" t="s">
        <v>565</v>
      </c>
    </row>
    <row r="17" spans="1:8" s="22" customFormat="1" x14ac:dyDescent="0.3">
      <c r="A17" s="25">
        <v>45356</v>
      </c>
      <c r="B17" s="26">
        <v>335</v>
      </c>
      <c r="C17" s="27" t="s">
        <v>566</v>
      </c>
      <c r="D17" s="28">
        <v>750</v>
      </c>
      <c r="E17" s="28">
        <v>0</v>
      </c>
      <c r="F17" s="28">
        <v>750</v>
      </c>
      <c r="G17" s="27" t="s">
        <v>567</v>
      </c>
      <c r="H17" s="27" t="s">
        <v>568</v>
      </c>
    </row>
    <row r="18" spans="1:8" s="22" customFormat="1" x14ac:dyDescent="0.3">
      <c r="A18" s="25">
        <v>45356</v>
      </c>
      <c r="B18" s="26">
        <v>336</v>
      </c>
      <c r="C18" s="27" t="s">
        <v>566</v>
      </c>
      <c r="D18" s="28">
        <v>750</v>
      </c>
      <c r="E18" s="28">
        <v>0</v>
      </c>
      <c r="F18" s="28">
        <v>750</v>
      </c>
      <c r="G18" s="27" t="s">
        <v>567</v>
      </c>
      <c r="H18" s="27" t="s">
        <v>568</v>
      </c>
    </row>
    <row r="19" spans="1:8" s="22" customFormat="1" x14ac:dyDescent="0.3">
      <c r="A19" s="25">
        <v>45356</v>
      </c>
      <c r="B19" s="26">
        <v>337</v>
      </c>
      <c r="C19" s="27" t="s">
        <v>258</v>
      </c>
      <c r="D19" s="28">
        <v>27.6</v>
      </c>
      <c r="E19" s="28">
        <v>0</v>
      </c>
      <c r="F19" s="28">
        <v>27.6</v>
      </c>
      <c r="G19" s="27" t="s">
        <v>569</v>
      </c>
      <c r="H19" s="27" t="s">
        <v>570</v>
      </c>
    </row>
    <row r="20" spans="1:8" s="22" customFormat="1" x14ac:dyDescent="0.3">
      <c r="A20" s="25">
        <v>45356</v>
      </c>
      <c r="B20" s="26">
        <v>338</v>
      </c>
      <c r="C20" s="27" t="s">
        <v>258</v>
      </c>
      <c r="D20" s="28">
        <v>59.3</v>
      </c>
      <c r="E20" s="28">
        <v>0</v>
      </c>
      <c r="F20" s="28">
        <v>59.3</v>
      </c>
      <c r="G20" s="27" t="s">
        <v>569</v>
      </c>
      <c r="H20" s="27" t="s">
        <v>570</v>
      </c>
    </row>
    <row r="21" spans="1:8" s="22" customFormat="1" x14ac:dyDescent="0.3">
      <c r="A21" s="25">
        <v>45356</v>
      </c>
      <c r="B21" s="26">
        <v>339</v>
      </c>
      <c r="C21" s="27" t="s">
        <v>258</v>
      </c>
      <c r="D21" s="28">
        <v>23.4</v>
      </c>
      <c r="E21" s="28">
        <v>0</v>
      </c>
      <c r="F21" s="28">
        <v>23.4</v>
      </c>
      <c r="G21" s="27" t="s">
        <v>569</v>
      </c>
      <c r="H21" s="27" t="s">
        <v>570</v>
      </c>
    </row>
    <row r="22" spans="1:8" s="22" customFormat="1" x14ac:dyDescent="0.3">
      <c r="A22" s="25">
        <v>45356</v>
      </c>
      <c r="B22" s="26">
        <v>340</v>
      </c>
      <c r="C22" s="27" t="s">
        <v>258</v>
      </c>
      <c r="D22" s="28">
        <v>268</v>
      </c>
      <c r="E22" s="28">
        <v>0</v>
      </c>
      <c r="F22" s="28">
        <v>268</v>
      </c>
      <c r="G22" s="27" t="s">
        <v>13</v>
      </c>
      <c r="H22" s="27" t="s">
        <v>13</v>
      </c>
    </row>
    <row r="23" spans="1:8" s="30" customFormat="1" x14ac:dyDescent="0.3">
      <c r="A23" s="25">
        <v>45356</v>
      </c>
      <c r="B23" s="26">
        <v>341</v>
      </c>
      <c r="C23" s="27" t="s">
        <v>571</v>
      </c>
      <c r="D23" s="28">
        <v>2896</v>
      </c>
      <c r="E23" s="28">
        <v>579.20000000000005</v>
      </c>
      <c r="F23" s="28">
        <v>3475.2</v>
      </c>
      <c r="G23" s="27" t="s">
        <v>572</v>
      </c>
      <c r="H23" s="27" t="s">
        <v>568</v>
      </c>
    </row>
    <row r="24" spans="1:8" s="30" customFormat="1" x14ac:dyDescent="0.3">
      <c r="A24" s="25">
        <v>45356</v>
      </c>
      <c r="B24" s="26">
        <v>342</v>
      </c>
      <c r="C24" s="27" t="s">
        <v>563</v>
      </c>
      <c r="D24" s="28">
        <v>1309</v>
      </c>
      <c r="E24" s="28">
        <v>261.8</v>
      </c>
      <c r="F24" s="28">
        <v>1570.8</v>
      </c>
      <c r="G24" s="27" t="s">
        <v>573</v>
      </c>
      <c r="H24" s="27" t="s">
        <v>565</v>
      </c>
    </row>
    <row r="25" spans="1:8" s="30" customFormat="1" x14ac:dyDescent="0.3">
      <c r="A25" s="25">
        <v>45356</v>
      </c>
      <c r="B25" s="26">
        <v>343</v>
      </c>
      <c r="C25" s="27" t="s">
        <v>48</v>
      </c>
      <c r="D25" s="28">
        <v>225</v>
      </c>
      <c r="E25" s="28">
        <v>45</v>
      </c>
      <c r="F25" s="28">
        <v>270</v>
      </c>
      <c r="G25" s="27" t="s">
        <v>574</v>
      </c>
      <c r="H25" s="27" t="s">
        <v>302</v>
      </c>
    </row>
    <row r="26" spans="1:8" s="30" customFormat="1" x14ac:dyDescent="0.3">
      <c r="A26" s="25">
        <v>45356</v>
      </c>
      <c r="B26" s="26">
        <v>344</v>
      </c>
      <c r="C26" s="27" t="s">
        <v>57</v>
      </c>
      <c r="D26" s="28">
        <v>200</v>
      </c>
      <c r="E26" s="28">
        <v>40</v>
      </c>
      <c r="F26" s="28">
        <v>240</v>
      </c>
      <c r="G26" s="27" t="s">
        <v>575</v>
      </c>
      <c r="H26" s="27" t="s">
        <v>576</v>
      </c>
    </row>
    <row r="27" spans="1:8" s="30" customFormat="1" x14ac:dyDescent="0.3">
      <c r="A27" s="25">
        <v>45356</v>
      </c>
      <c r="B27" s="26">
        <v>345</v>
      </c>
      <c r="C27" s="27" t="s">
        <v>577</v>
      </c>
      <c r="D27" s="28">
        <v>124</v>
      </c>
      <c r="E27" s="28">
        <v>24.8</v>
      </c>
      <c r="F27" s="28">
        <v>148.80000000000001</v>
      </c>
      <c r="G27" s="27" t="s">
        <v>578</v>
      </c>
      <c r="H27" s="27" t="s">
        <v>210</v>
      </c>
    </row>
    <row r="28" spans="1:8" s="30" customFormat="1" x14ac:dyDescent="0.3">
      <c r="A28" s="25">
        <v>45356</v>
      </c>
      <c r="B28" s="26">
        <v>346</v>
      </c>
      <c r="C28" s="27" t="s">
        <v>44</v>
      </c>
      <c r="D28" s="28">
        <v>641.74</v>
      </c>
      <c r="E28" s="28">
        <v>128.35</v>
      </c>
      <c r="F28" s="28">
        <v>770.09</v>
      </c>
      <c r="G28" s="27" t="s">
        <v>579</v>
      </c>
      <c r="H28" s="27" t="s">
        <v>580</v>
      </c>
    </row>
    <row r="29" spans="1:8" s="30" customFormat="1" x14ac:dyDescent="0.3">
      <c r="A29" s="25">
        <v>45356</v>
      </c>
      <c r="B29" s="26">
        <v>347</v>
      </c>
      <c r="C29" s="27" t="s">
        <v>44</v>
      </c>
      <c r="D29" s="28">
        <v>126.85</v>
      </c>
      <c r="E29" s="28">
        <v>25.37</v>
      </c>
      <c r="F29" s="28">
        <v>152.22</v>
      </c>
      <c r="G29" s="27" t="s">
        <v>581</v>
      </c>
      <c r="H29" s="27" t="s">
        <v>210</v>
      </c>
    </row>
    <row r="30" spans="1:8" s="30" customFormat="1" x14ac:dyDescent="0.3">
      <c r="A30" s="25">
        <v>45356</v>
      </c>
      <c r="B30" s="26">
        <v>348</v>
      </c>
      <c r="C30" s="27" t="s">
        <v>262</v>
      </c>
      <c r="D30" s="28">
        <v>400</v>
      </c>
      <c r="E30" s="28">
        <v>0</v>
      </c>
      <c r="F30" s="28">
        <v>400</v>
      </c>
      <c r="G30" s="27" t="s">
        <v>582</v>
      </c>
      <c r="H30" s="27" t="s">
        <v>583</v>
      </c>
    </row>
    <row r="31" spans="1:8" s="30" customFormat="1" x14ac:dyDescent="0.3">
      <c r="A31" s="25">
        <v>45356</v>
      </c>
      <c r="B31" s="26">
        <v>349</v>
      </c>
      <c r="C31" s="27" t="s">
        <v>51</v>
      </c>
      <c r="D31" s="28">
        <v>6.28</v>
      </c>
      <c r="E31" s="28">
        <v>0</v>
      </c>
      <c r="F31" s="28">
        <v>6.28</v>
      </c>
      <c r="G31" s="27" t="s">
        <v>584</v>
      </c>
      <c r="H31" s="27" t="s">
        <v>576</v>
      </c>
    </row>
    <row r="32" spans="1:8" s="30" customFormat="1" x14ac:dyDescent="0.3">
      <c r="A32" s="25">
        <v>45356</v>
      </c>
      <c r="B32" s="26">
        <v>350</v>
      </c>
      <c r="C32" s="27" t="s">
        <v>33</v>
      </c>
      <c r="D32" s="28">
        <v>416.76</v>
      </c>
      <c r="E32" s="28">
        <v>0</v>
      </c>
      <c r="F32" s="28">
        <v>416.76</v>
      </c>
      <c r="G32" s="27" t="s">
        <v>82</v>
      </c>
      <c r="H32" s="27" t="s">
        <v>585</v>
      </c>
    </row>
    <row r="33" spans="1:8" s="30" customFormat="1" x14ac:dyDescent="0.3">
      <c r="A33" s="25">
        <v>45356</v>
      </c>
      <c r="B33" s="26">
        <v>351</v>
      </c>
      <c r="C33" s="27" t="s">
        <v>83</v>
      </c>
      <c r="D33" s="28">
        <v>700.48</v>
      </c>
      <c r="E33" s="28">
        <v>0</v>
      </c>
      <c r="F33" s="28">
        <v>700.48</v>
      </c>
      <c r="G33" s="27" t="s">
        <v>586</v>
      </c>
      <c r="H33" s="27" t="s">
        <v>586</v>
      </c>
    </row>
    <row r="34" spans="1:8" s="30" customFormat="1" x14ac:dyDescent="0.3">
      <c r="A34" s="25">
        <v>45366</v>
      </c>
      <c r="B34" s="26">
        <v>352</v>
      </c>
      <c r="C34" s="27" t="s">
        <v>32</v>
      </c>
      <c r="D34" s="28">
        <v>26</v>
      </c>
      <c r="E34" s="28">
        <v>0</v>
      </c>
      <c r="F34" s="28">
        <v>26</v>
      </c>
      <c r="G34" s="27" t="s">
        <v>116</v>
      </c>
      <c r="H34" s="27" t="s">
        <v>14</v>
      </c>
    </row>
    <row r="35" spans="1:8" s="30" customFormat="1" x14ac:dyDescent="0.3">
      <c r="A35" s="25">
        <v>45366</v>
      </c>
      <c r="B35" s="26" t="s">
        <v>588</v>
      </c>
      <c r="C35" s="27" t="s">
        <v>585</v>
      </c>
      <c r="D35" s="28">
        <v>1860.13</v>
      </c>
      <c r="E35" s="28">
        <v>0</v>
      </c>
      <c r="F35" s="28">
        <v>1860.13</v>
      </c>
      <c r="G35" s="27" t="s">
        <v>82</v>
      </c>
      <c r="H35" s="27" t="s">
        <v>585</v>
      </c>
    </row>
    <row r="36" spans="1:8" s="30" customFormat="1" x14ac:dyDescent="0.3">
      <c r="A36" s="25">
        <v>45356</v>
      </c>
      <c r="B36" s="26">
        <v>355</v>
      </c>
      <c r="C36" s="27" t="s">
        <v>589</v>
      </c>
      <c r="D36" s="28">
        <v>69.239999999999995</v>
      </c>
      <c r="E36" s="28">
        <v>0</v>
      </c>
      <c r="F36" s="28">
        <v>69.239999999999995</v>
      </c>
      <c r="G36" s="27" t="s">
        <v>36</v>
      </c>
      <c r="H36" s="27" t="s">
        <v>176</v>
      </c>
    </row>
    <row r="37" spans="1:8" s="30" customFormat="1" x14ac:dyDescent="0.3">
      <c r="A37" s="25">
        <v>45356</v>
      </c>
      <c r="B37" s="26">
        <v>356</v>
      </c>
      <c r="C37" s="27" t="s">
        <v>348</v>
      </c>
      <c r="D37" s="28">
        <v>140</v>
      </c>
      <c r="E37" s="28">
        <v>0</v>
      </c>
      <c r="F37" s="28">
        <v>140</v>
      </c>
      <c r="G37" s="27" t="s">
        <v>590</v>
      </c>
      <c r="H37" s="27" t="s">
        <v>590</v>
      </c>
    </row>
    <row r="38" spans="1:8" s="30" customFormat="1" x14ac:dyDescent="0.3">
      <c r="A38" s="25">
        <v>45356</v>
      </c>
      <c r="B38" s="26">
        <v>357</v>
      </c>
      <c r="C38" s="27" t="s">
        <v>44</v>
      </c>
      <c r="D38" s="28">
        <v>375</v>
      </c>
      <c r="E38" s="28">
        <v>75</v>
      </c>
      <c r="F38" s="28">
        <v>450</v>
      </c>
      <c r="G38" s="27" t="s">
        <v>591</v>
      </c>
      <c r="H38" s="27" t="s">
        <v>592</v>
      </c>
    </row>
    <row r="39" spans="1:8" s="30" customFormat="1" x14ac:dyDescent="0.3">
      <c r="A39" s="25">
        <v>45356</v>
      </c>
      <c r="B39" s="26">
        <v>358</v>
      </c>
      <c r="C39" s="27" t="s">
        <v>593</v>
      </c>
      <c r="D39" s="28">
        <v>124</v>
      </c>
      <c r="E39" s="28">
        <v>24.8</v>
      </c>
      <c r="F39" s="28">
        <v>148.80000000000001</v>
      </c>
      <c r="G39" s="27" t="s">
        <v>594</v>
      </c>
      <c r="H39" s="27" t="s">
        <v>453</v>
      </c>
    </row>
    <row r="40" spans="1:8" s="30" customFormat="1" x14ac:dyDescent="0.3">
      <c r="A40" s="25">
        <v>45357</v>
      </c>
      <c r="B40" s="26">
        <v>359</v>
      </c>
      <c r="C40" s="27" t="s">
        <v>54</v>
      </c>
      <c r="D40" s="28">
        <v>139.5</v>
      </c>
      <c r="E40" s="28">
        <v>27.9</v>
      </c>
      <c r="F40" s="28">
        <v>167.4</v>
      </c>
      <c r="G40" s="27" t="s">
        <v>595</v>
      </c>
      <c r="H40" s="27" t="s">
        <v>14</v>
      </c>
    </row>
    <row r="41" spans="1:8" s="30" customFormat="1" x14ac:dyDescent="0.3">
      <c r="A41" s="25">
        <v>45382</v>
      </c>
      <c r="B41" s="26">
        <v>360</v>
      </c>
      <c r="C41" s="27" t="s">
        <v>596</v>
      </c>
      <c r="D41" s="28">
        <v>18</v>
      </c>
      <c r="E41" s="28">
        <v>0</v>
      </c>
      <c r="F41" s="28">
        <v>18</v>
      </c>
      <c r="G41" s="27" t="s">
        <v>180</v>
      </c>
      <c r="H41" s="27" t="s">
        <v>489</v>
      </c>
    </row>
    <row r="42" spans="1:8" s="30" customFormat="1" x14ac:dyDescent="0.3">
      <c r="A42" s="25">
        <v>45358</v>
      </c>
      <c r="B42" s="26">
        <v>361</v>
      </c>
      <c r="C42" s="27" t="s">
        <v>379</v>
      </c>
      <c r="D42" s="28">
        <v>16.45</v>
      </c>
      <c r="E42" s="28">
        <v>0</v>
      </c>
      <c r="F42" s="28">
        <v>16.45</v>
      </c>
      <c r="G42" s="27" t="s">
        <v>597</v>
      </c>
      <c r="H42" s="27" t="s">
        <v>14</v>
      </c>
    </row>
    <row r="43" spans="1:8" x14ac:dyDescent="0.3">
      <c r="A43" s="4"/>
      <c r="D43" s="9">
        <f>SUM(D7:D42)</f>
        <v>27588.73</v>
      </c>
      <c r="E43" s="9">
        <f>SUM(E7:E42)</f>
        <v>4403.42</v>
      </c>
      <c r="F43" s="9">
        <f>SUM(F7:F42)</f>
        <v>31992.149999999998</v>
      </c>
    </row>
    <row r="45" spans="1:8" x14ac:dyDescent="0.3">
      <c r="A45" s="3"/>
      <c r="D45" s="5"/>
      <c r="G45" t="s">
        <v>64</v>
      </c>
      <c r="H45" t="s">
        <v>65</v>
      </c>
    </row>
    <row r="46" spans="1:8" x14ac:dyDescent="0.3">
      <c r="A46" s="3"/>
      <c r="D46" s="5"/>
    </row>
    <row r="47" spans="1:8" x14ac:dyDescent="0.3">
      <c r="A47" s="4"/>
      <c r="C47" s="8"/>
      <c r="G47" t="s">
        <v>66</v>
      </c>
      <c r="H47" t="s">
        <v>65</v>
      </c>
    </row>
    <row r="48" spans="1:8" x14ac:dyDescent="0.3">
      <c r="C48" s="8"/>
      <c r="H48" t="s">
        <v>67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1">
        <v>6</v>
      </c>
      <c r="C6" t="s">
        <v>26</v>
      </c>
      <c r="D6" s="43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4"/>
    </row>
    <row r="7" spans="1:10" ht="15" thickBot="1" x14ac:dyDescent="0.35">
      <c r="A7" s="4"/>
      <c r="B7" s="42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8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6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5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1" customWidth="1"/>
    <col min="2" max="2" width="8.88671875" style="41" bestFit="1" customWidth="1"/>
    <col min="3" max="3" width="12.77734375" style="41" bestFit="1" customWidth="1"/>
    <col min="4" max="4" width="14.44140625" style="41" customWidth="1"/>
    <col min="5" max="5" width="21.44140625" style="41" customWidth="1"/>
    <col min="6" max="6" width="11.109375" style="41" bestFit="1" customWidth="1"/>
    <col min="7" max="7" width="19.44140625" style="41" customWidth="1"/>
    <col min="8" max="8" width="18.33203125" style="41" customWidth="1"/>
    <col min="9" max="16384" width="8.88671875" style="41"/>
  </cols>
  <sheetData>
    <row r="1" spans="1:13" x14ac:dyDescent="0.3">
      <c r="A1" s="66" t="s">
        <v>68</v>
      </c>
      <c r="C1" s="48"/>
    </row>
    <row r="2" spans="1:13" x14ac:dyDescent="0.3">
      <c r="A2" s="10" t="s">
        <v>350</v>
      </c>
      <c r="C2" s="48"/>
    </row>
    <row r="3" spans="1:13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65" t="s">
        <v>10</v>
      </c>
    </row>
    <row r="4" spans="1:13" s="49" customFormat="1" ht="15" thickBot="1" x14ac:dyDescent="0.35">
      <c r="A4" s="41"/>
      <c r="B4" s="47" t="s">
        <v>11</v>
      </c>
      <c r="C4" s="41"/>
      <c r="D4" s="41"/>
      <c r="E4" s="50"/>
      <c r="F4" s="41"/>
      <c r="G4" s="41"/>
      <c r="H4" s="41"/>
    </row>
    <row r="5" spans="1:13" ht="15" thickBot="1" x14ac:dyDescent="0.35">
      <c r="A5" s="45">
        <v>45119</v>
      </c>
      <c r="B5" s="41">
        <v>125</v>
      </c>
      <c r="C5" s="41" t="s">
        <v>272</v>
      </c>
      <c r="D5" s="67">
        <v>95</v>
      </c>
      <c r="E5" s="67">
        <v>0</v>
      </c>
      <c r="F5" s="67">
        <f>SUM(D5+E5)</f>
        <v>95</v>
      </c>
      <c r="G5" s="51" t="s">
        <v>273</v>
      </c>
      <c r="H5" s="51" t="s">
        <v>274</v>
      </c>
      <c r="I5" s="52"/>
      <c r="J5" s="52"/>
    </row>
    <row r="6" spans="1:13" ht="31.2" customHeight="1" thickBot="1" x14ac:dyDescent="0.35">
      <c r="A6" s="45">
        <v>45127</v>
      </c>
      <c r="B6" s="41">
        <v>126</v>
      </c>
      <c r="C6" s="68" t="s">
        <v>275</v>
      </c>
      <c r="D6" s="67">
        <v>2.33</v>
      </c>
      <c r="E6" s="67">
        <v>0.46</v>
      </c>
      <c r="F6" s="67">
        <f t="shared" ref="F6:F15" si="0">SUM(D6+E6)</f>
        <v>2.79</v>
      </c>
      <c r="G6" s="68" t="s">
        <v>276</v>
      </c>
      <c r="H6" s="41" t="s">
        <v>274</v>
      </c>
      <c r="I6" s="52"/>
      <c r="J6" s="52"/>
    </row>
    <row r="7" spans="1:13" ht="15" thickBot="1" x14ac:dyDescent="0.35">
      <c r="A7" s="16">
        <v>45127</v>
      </c>
      <c r="B7" s="36">
        <v>127</v>
      </c>
      <c r="C7" s="17" t="s">
        <v>277</v>
      </c>
      <c r="D7" s="69">
        <v>20.84</v>
      </c>
      <c r="E7" s="69">
        <v>4.16</v>
      </c>
      <c r="F7" s="67">
        <f t="shared" si="0"/>
        <v>25</v>
      </c>
      <c r="G7" s="53" t="s">
        <v>278</v>
      </c>
      <c r="H7" s="53" t="s">
        <v>274</v>
      </c>
      <c r="I7" s="52"/>
      <c r="J7" s="52"/>
    </row>
    <row r="8" spans="1:13" ht="33.6" customHeight="1" thickBot="1" x14ac:dyDescent="0.35">
      <c r="A8" s="16">
        <v>45133</v>
      </c>
      <c r="B8" s="36">
        <v>128</v>
      </c>
      <c r="C8" s="17" t="s">
        <v>279</v>
      </c>
      <c r="D8" s="69">
        <v>77</v>
      </c>
      <c r="E8" s="69">
        <v>15.4</v>
      </c>
      <c r="F8" s="67">
        <f t="shared" si="0"/>
        <v>92.4</v>
      </c>
      <c r="G8" s="71" t="s">
        <v>280</v>
      </c>
      <c r="H8" s="53" t="s">
        <v>274</v>
      </c>
      <c r="I8" s="52"/>
      <c r="J8" s="52"/>
    </row>
    <row r="9" spans="1:13" ht="15" thickBot="1" x14ac:dyDescent="0.35">
      <c r="A9" s="16">
        <v>45176</v>
      </c>
      <c r="B9" s="36">
        <v>129</v>
      </c>
      <c r="C9" s="17" t="s">
        <v>281</v>
      </c>
      <c r="D9" s="69">
        <v>331.7</v>
      </c>
      <c r="E9" s="69">
        <v>66.34</v>
      </c>
      <c r="F9" s="67">
        <f t="shared" si="0"/>
        <v>398.03999999999996</v>
      </c>
      <c r="G9" s="53" t="s">
        <v>282</v>
      </c>
      <c r="H9" s="53" t="s">
        <v>254</v>
      </c>
      <c r="I9" s="52"/>
      <c r="J9" s="52"/>
    </row>
    <row r="10" spans="1:13" ht="15" thickBot="1" x14ac:dyDescent="0.35">
      <c r="A10" s="16">
        <v>45176</v>
      </c>
      <c r="B10" s="36">
        <v>130</v>
      </c>
      <c r="C10" s="17" t="s">
        <v>281</v>
      </c>
      <c r="D10" s="69">
        <v>565.39</v>
      </c>
      <c r="E10" s="69">
        <v>113.08</v>
      </c>
      <c r="F10" s="67">
        <f t="shared" si="0"/>
        <v>678.47</v>
      </c>
      <c r="G10" s="53" t="s">
        <v>283</v>
      </c>
      <c r="H10" s="53" t="s">
        <v>254</v>
      </c>
      <c r="I10" s="52"/>
      <c r="J10" s="52"/>
    </row>
    <row r="11" spans="1:13" ht="15" thickBot="1" x14ac:dyDescent="0.35">
      <c r="A11" s="16">
        <v>45176</v>
      </c>
      <c r="B11" s="36">
        <v>131</v>
      </c>
      <c r="C11" s="17" t="s">
        <v>281</v>
      </c>
      <c r="D11" s="69">
        <v>526.71</v>
      </c>
      <c r="E11" s="70">
        <v>105.34</v>
      </c>
      <c r="F11" s="69">
        <f t="shared" si="0"/>
        <v>632.05000000000007</v>
      </c>
      <c r="G11" s="53" t="s">
        <v>284</v>
      </c>
      <c r="H11" s="53" t="s">
        <v>254</v>
      </c>
      <c r="I11" s="52"/>
      <c r="J11" s="52"/>
    </row>
    <row r="12" spans="1:13" ht="15" thickBot="1" x14ac:dyDescent="0.35">
      <c r="A12" s="16">
        <v>45176</v>
      </c>
      <c r="B12" s="36">
        <v>132</v>
      </c>
      <c r="C12" s="17" t="s">
        <v>281</v>
      </c>
      <c r="D12" s="69">
        <v>468.47</v>
      </c>
      <c r="E12" s="70">
        <v>93.69</v>
      </c>
      <c r="F12" s="69">
        <f t="shared" si="0"/>
        <v>562.16000000000008</v>
      </c>
      <c r="G12" s="53" t="s">
        <v>285</v>
      </c>
      <c r="H12" s="53" t="s">
        <v>254</v>
      </c>
      <c r="I12" s="52"/>
      <c r="J12" s="52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281</v>
      </c>
      <c r="D13" s="69">
        <v>478.34</v>
      </c>
      <c r="E13" s="69">
        <v>95.67</v>
      </c>
      <c r="F13" s="69">
        <f t="shared" si="0"/>
        <v>574.01</v>
      </c>
      <c r="G13" s="16" t="s">
        <v>286</v>
      </c>
      <c r="H13" s="53" t="s">
        <v>254</v>
      </c>
      <c r="I13" s="55"/>
      <c r="J13" s="55"/>
    </row>
    <row r="14" spans="1:13" ht="15" thickBot="1" x14ac:dyDescent="0.35">
      <c r="A14" s="16">
        <v>45184</v>
      </c>
      <c r="B14" s="36">
        <v>134</v>
      </c>
      <c r="C14" s="17" t="s">
        <v>287</v>
      </c>
      <c r="D14" s="69">
        <v>11.72</v>
      </c>
      <c r="E14" s="69">
        <v>0</v>
      </c>
      <c r="F14" s="69">
        <f t="shared" si="0"/>
        <v>11.72</v>
      </c>
      <c r="G14" s="53" t="s">
        <v>288</v>
      </c>
      <c r="H14" s="53" t="s">
        <v>31</v>
      </c>
      <c r="I14" s="55"/>
      <c r="J14" s="55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69">
        <v>45.05</v>
      </c>
      <c r="E15" s="69">
        <v>9.01</v>
      </c>
      <c r="F15" s="69">
        <f t="shared" si="0"/>
        <v>54.059999999999995</v>
      </c>
      <c r="G15" s="53" t="s">
        <v>289</v>
      </c>
      <c r="H15" s="53" t="s">
        <v>14</v>
      </c>
      <c r="I15" s="55"/>
      <c r="J15" s="55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69">
        <v>1361.89</v>
      </c>
      <c r="E16" s="69">
        <v>0</v>
      </c>
      <c r="F16" s="69">
        <v>1361.89</v>
      </c>
      <c r="G16" s="53" t="s">
        <v>82</v>
      </c>
      <c r="H16" s="53" t="s">
        <v>14</v>
      </c>
      <c r="I16" s="55"/>
      <c r="J16" s="55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69">
        <v>26</v>
      </c>
      <c r="E17" s="69">
        <v>0</v>
      </c>
      <c r="F17" s="69">
        <v>26</v>
      </c>
      <c r="G17" s="53" t="s">
        <v>32</v>
      </c>
      <c r="H17" s="53" t="s">
        <v>14</v>
      </c>
      <c r="I17" s="55"/>
      <c r="J17" s="55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69">
        <v>384.21</v>
      </c>
      <c r="E18" s="69">
        <v>0</v>
      </c>
      <c r="F18" s="69">
        <v>384.21</v>
      </c>
      <c r="G18" s="53" t="s">
        <v>290</v>
      </c>
      <c r="H18" s="53" t="s">
        <v>14</v>
      </c>
      <c r="I18" s="55"/>
      <c r="J18" s="55"/>
    </row>
    <row r="19" spans="1:10" ht="18" customHeight="1" thickBot="1" x14ac:dyDescent="0.35">
      <c r="A19" s="16">
        <v>45176</v>
      </c>
      <c r="B19" s="36">
        <v>139</v>
      </c>
      <c r="C19" s="17" t="s">
        <v>291</v>
      </c>
      <c r="D19" s="69">
        <v>450</v>
      </c>
      <c r="E19" s="69">
        <v>0</v>
      </c>
      <c r="F19" s="69">
        <v>450</v>
      </c>
      <c r="G19" s="53" t="s">
        <v>292</v>
      </c>
      <c r="H19" s="53" t="s">
        <v>293</v>
      </c>
      <c r="I19" s="55"/>
      <c r="J19" s="55"/>
    </row>
    <row r="20" spans="1:10" ht="18" customHeight="1" thickBot="1" x14ac:dyDescent="0.35">
      <c r="A20" s="16">
        <v>45176</v>
      </c>
      <c r="B20" s="36">
        <v>140</v>
      </c>
      <c r="C20" s="17" t="s">
        <v>294</v>
      </c>
      <c r="D20" s="69">
        <v>32.4</v>
      </c>
      <c r="E20" s="69">
        <v>0</v>
      </c>
      <c r="F20" s="69">
        <v>32.4</v>
      </c>
      <c r="G20" s="53" t="s">
        <v>125</v>
      </c>
      <c r="H20" s="53" t="s">
        <v>250</v>
      </c>
      <c r="I20" s="55"/>
      <c r="J20" s="55"/>
    </row>
    <row r="21" spans="1:10" ht="18" customHeight="1" thickBot="1" x14ac:dyDescent="0.35">
      <c r="A21" s="16">
        <v>45176</v>
      </c>
      <c r="B21" s="36">
        <v>141</v>
      </c>
      <c r="C21" s="17" t="s">
        <v>295</v>
      </c>
      <c r="D21" s="69">
        <v>33.299999999999997</v>
      </c>
      <c r="E21" s="69"/>
      <c r="F21" s="69">
        <v>33.299999999999997</v>
      </c>
      <c r="G21" s="53" t="s">
        <v>125</v>
      </c>
      <c r="H21" s="53" t="s">
        <v>249</v>
      </c>
      <c r="I21" s="55"/>
      <c r="J21" s="55"/>
    </row>
    <row r="22" spans="1:10" ht="18" customHeight="1" thickBot="1" x14ac:dyDescent="0.35">
      <c r="A22" s="16">
        <v>45176</v>
      </c>
      <c r="B22" s="36">
        <v>142</v>
      </c>
      <c r="C22" s="17" t="s">
        <v>296</v>
      </c>
      <c r="D22" s="69">
        <v>39.5</v>
      </c>
      <c r="E22" s="69">
        <v>0</v>
      </c>
      <c r="F22" s="69">
        <v>39.5</v>
      </c>
      <c r="G22" s="53" t="s">
        <v>346</v>
      </c>
      <c r="H22" s="53" t="s">
        <v>250</v>
      </c>
      <c r="I22" s="55"/>
      <c r="J22" s="55"/>
    </row>
    <row r="23" spans="1:10" ht="46.2" customHeight="1" thickBot="1" x14ac:dyDescent="0.35">
      <c r="A23" s="16">
        <v>45176</v>
      </c>
      <c r="B23" s="36">
        <v>143</v>
      </c>
      <c r="C23" s="54" t="s">
        <v>297</v>
      </c>
      <c r="D23" s="69">
        <v>80</v>
      </c>
      <c r="E23" s="69">
        <v>16</v>
      </c>
      <c r="F23" s="69">
        <v>96</v>
      </c>
      <c r="G23" s="71" t="s">
        <v>298</v>
      </c>
      <c r="H23" s="53" t="s">
        <v>88</v>
      </c>
      <c r="I23" s="55"/>
      <c r="J23" s="55"/>
    </row>
    <row r="24" spans="1:10" ht="18.600000000000001" customHeight="1" thickBot="1" x14ac:dyDescent="0.35">
      <c r="A24" s="16">
        <v>45176</v>
      </c>
      <c r="B24" s="36">
        <v>144</v>
      </c>
      <c r="C24" s="54" t="s">
        <v>299</v>
      </c>
      <c r="D24" s="69">
        <v>20</v>
      </c>
      <c r="E24" s="69">
        <v>0</v>
      </c>
      <c r="F24" s="69">
        <v>20</v>
      </c>
      <c r="G24" s="71" t="s">
        <v>300</v>
      </c>
      <c r="H24" s="53" t="s">
        <v>300</v>
      </c>
      <c r="I24" s="55"/>
      <c r="J24" s="55"/>
    </row>
    <row r="25" spans="1:10" ht="18.600000000000001" customHeight="1" thickBot="1" x14ac:dyDescent="0.35">
      <c r="A25" s="16">
        <v>45176</v>
      </c>
      <c r="B25" s="36">
        <v>145</v>
      </c>
      <c r="C25" s="54" t="s">
        <v>184</v>
      </c>
      <c r="D25" s="69">
        <v>10</v>
      </c>
      <c r="E25" s="69">
        <v>2</v>
      </c>
      <c r="F25" s="69">
        <v>12</v>
      </c>
      <c r="G25" s="71" t="s">
        <v>301</v>
      </c>
      <c r="H25" s="53" t="s">
        <v>42</v>
      </c>
      <c r="I25" s="55"/>
      <c r="J25" s="55"/>
    </row>
    <row r="26" spans="1:10" ht="18.600000000000001" customHeight="1" thickBot="1" x14ac:dyDescent="0.35">
      <c r="A26" s="16">
        <v>45176</v>
      </c>
      <c r="B26" s="36">
        <v>146</v>
      </c>
      <c r="C26" s="54" t="s">
        <v>258</v>
      </c>
      <c r="D26" s="69">
        <v>252.8</v>
      </c>
      <c r="E26" s="69">
        <v>0</v>
      </c>
      <c r="F26" s="69">
        <v>252.8</v>
      </c>
      <c r="G26" s="71" t="s">
        <v>13</v>
      </c>
      <c r="H26" s="53" t="s">
        <v>14</v>
      </c>
      <c r="I26" s="55"/>
      <c r="J26" s="55"/>
    </row>
    <row r="27" spans="1:10" ht="18.600000000000001" customHeight="1" thickBot="1" x14ac:dyDescent="0.35">
      <c r="A27" s="16">
        <v>45176</v>
      </c>
      <c r="B27" s="36">
        <v>147</v>
      </c>
      <c r="C27" s="54" t="s">
        <v>48</v>
      </c>
      <c r="D27" s="69">
        <v>765</v>
      </c>
      <c r="E27" s="69">
        <v>153</v>
      </c>
      <c r="F27" s="69">
        <v>918</v>
      </c>
      <c r="G27" s="71" t="s">
        <v>302</v>
      </c>
      <c r="H27" s="53" t="s">
        <v>302</v>
      </c>
      <c r="I27" s="55"/>
      <c r="J27" s="55"/>
    </row>
    <row r="28" spans="1:10" ht="18.600000000000001" customHeight="1" thickBot="1" x14ac:dyDescent="0.35">
      <c r="A28" s="16">
        <v>45176</v>
      </c>
      <c r="B28" s="36">
        <v>148</v>
      </c>
      <c r="C28" s="54" t="s">
        <v>184</v>
      </c>
      <c r="D28" s="69">
        <v>10</v>
      </c>
      <c r="E28" s="69">
        <v>2</v>
      </c>
      <c r="F28" s="69">
        <v>12</v>
      </c>
      <c r="G28" s="71" t="s">
        <v>301</v>
      </c>
      <c r="H28" s="53" t="s">
        <v>42</v>
      </c>
      <c r="I28" s="55"/>
      <c r="J28" s="55"/>
    </row>
    <row r="29" spans="1:10" ht="34.799999999999997" customHeight="1" thickBot="1" x14ac:dyDescent="0.35">
      <c r="A29" s="16">
        <v>45176</v>
      </c>
      <c r="B29" s="36">
        <v>149</v>
      </c>
      <c r="C29" s="54" t="s">
        <v>303</v>
      </c>
      <c r="D29" s="69">
        <v>380</v>
      </c>
      <c r="E29" s="69">
        <v>76</v>
      </c>
      <c r="F29" s="69">
        <v>456</v>
      </c>
      <c r="G29" s="71" t="s">
        <v>304</v>
      </c>
      <c r="H29" s="71" t="s">
        <v>304</v>
      </c>
      <c r="I29" s="55"/>
      <c r="J29" s="55"/>
    </row>
    <row r="30" spans="1:10" ht="37.200000000000003" customHeight="1" thickBot="1" x14ac:dyDescent="0.35">
      <c r="A30" s="16">
        <v>45176</v>
      </c>
      <c r="B30" s="36">
        <v>150</v>
      </c>
      <c r="C30" s="54" t="s">
        <v>303</v>
      </c>
      <c r="D30" s="69">
        <v>200</v>
      </c>
      <c r="E30" s="69">
        <v>40</v>
      </c>
      <c r="F30" s="69">
        <v>240</v>
      </c>
      <c r="G30" s="71" t="s">
        <v>305</v>
      </c>
      <c r="H30" s="71" t="s">
        <v>189</v>
      </c>
      <c r="I30" s="55"/>
      <c r="J30" s="55"/>
    </row>
    <row r="31" spans="1:10" ht="37.200000000000003" customHeight="1" thickBot="1" x14ac:dyDescent="0.35">
      <c r="A31" s="16">
        <v>45176</v>
      </c>
      <c r="B31" s="36">
        <v>151</v>
      </c>
      <c r="C31" s="54" t="s">
        <v>303</v>
      </c>
      <c r="D31" s="69">
        <v>380</v>
      </c>
      <c r="E31" s="69">
        <v>76</v>
      </c>
      <c r="F31" s="69">
        <v>456</v>
      </c>
      <c r="G31" s="71" t="s">
        <v>306</v>
      </c>
      <c r="H31" s="71" t="s">
        <v>306</v>
      </c>
      <c r="I31" s="55"/>
      <c r="J31" s="55"/>
    </row>
    <row r="32" spans="1:10" ht="37.200000000000003" customHeight="1" thickBot="1" x14ac:dyDescent="0.35">
      <c r="A32" s="16">
        <v>45176</v>
      </c>
      <c r="B32" s="36">
        <v>152</v>
      </c>
      <c r="C32" s="54" t="s">
        <v>303</v>
      </c>
      <c r="D32" s="69">
        <v>380</v>
      </c>
      <c r="E32" s="69">
        <v>76</v>
      </c>
      <c r="F32" s="69">
        <v>456</v>
      </c>
      <c r="G32" s="71" t="s">
        <v>306</v>
      </c>
      <c r="H32" s="71" t="s">
        <v>304</v>
      </c>
      <c r="I32" s="55"/>
      <c r="J32" s="55"/>
    </row>
    <row r="33" spans="1:10" ht="18" customHeight="1" thickBot="1" x14ac:dyDescent="0.35">
      <c r="A33" s="16">
        <v>45176</v>
      </c>
      <c r="B33" s="36">
        <v>153</v>
      </c>
      <c r="C33" s="54" t="s">
        <v>307</v>
      </c>
      <c r="D33" s="69">
        <v>80</v>
      </c>
      <c r="E33" s="69">
        <v>0</v>
      </c>
      <c r="F33" s="69">
        <v>80</v>
      </c>
      <c r="G33" s="71" t="s">
        <v>308</v>
      </c>
      <c r="H33" s="53" t="s">
        <v>309</v>
      </c>
      <c r="I33" s="55"/>
      <c r="J33" s="55"/>
    </row>
    <row r="34" spans="1:10" ht="18" customHeight="1" thickBot="1" x14ac:dyDescent="0.35">
      <c r="A34" s="16">
        <v>45176</v>
      </c>
      <c r="B34" s="36">
        <v>154</v>
      </c>
      <c r="C34" s="54" t="s">
        <v>310</v>
      </c>
      <c r="D34" s="69">
        <v>47</v>
      </c>
      <c r="E34" s="69">
        <v>9.4</v>
      </c>
      <c r="F34" s="69">
        <v>56.4</v>
      </c>
      <c r="G34" s="71" t="s">
        <v>311</v>
      </c>
      <c r="H34" s="53" t="s">
        <v>312</v>
      </c>
      <c r="I34" s="55"/>
      <c r="J34" s="55"/>
    </row>
    <row r="35" spans="1:10" ht="18" customHeight="1" thickBot="1" x14ac:dyDescent="0.35">
      <c r="A35" s="16">
        <v>45176</v>
      </c>
      <c r="B35" s="36">
        <v>155</v>
      </c>
      <c r="C35" s="54" t="s">
        <v>310</v>
      </c>
      <c r="D35" s="69">
        <v>410</v>
      </c>
      <c r="E35" s="69">
        <v>82</v>
      </c>
      <c r="F35" s="69">
        <v>492</v>
      </c>
      <c r="G35" s="71" t="s">
        <v>313</v>
      </c>
      <c r="H35" s="53" t="s">
        <v>314</v>
      </c>
      <c r="I35" s="55"/>
      <c r="J35" s="55"/>
    </row>
    <row r="36" spans="1:10" ht="18" customHeight="1" thickBot="1" x14ac:dyDescent="0.35">
      <c r="A36" s="16">
        <v>45176</v>
      </c>
      <c r="B36" s="36">
        <v>156</v>
      </c>
      <c r="C36" s="54" t="s">
        <v>315</v>
      </c>
      <c r="D36" s="69">
        <v>54.95</v>
      </c>
      <c r="E36" s="69">
        <v>10.99</v>
      </c>
      <c r="F36" s="69">
        <v>65.94</v>
      </c>
      <c r="G36" s="71" t="s">
        <v>255</v>
      </c>
      <c r="H36" s="53" t="s">
        <v>316</v>
      </c>
      <c r="I36" s="55"/>
      <c r="J36" s="55"/>
    </row>
    <row r="37" spans="1:10" ht="36" customHeight="1" thickBot="1" x14ac:dyDescent="0.35">
      <c r="A37" s="16">
        <v>45176</v>
      </c>
      <c r="B37" s="36">
        <v>157</v>
      </c>
      <c r="C37" s="54" t="s">
        <v>98</v>
      </c>
      <c r="D37" s="69">
        <v>69.239999999999995</v>
      </c>
      <c r="E37" s="69">
        <v>0</v>
      </c>
      <c r="F37" s="69">
        <v>69.239999999999995</v>
      </c>
      <c r="G37" s="71" t="s">
        <v>317</v>
      </c>
      <c r="H37" s="53" t="s">
        <v>318</v>
      </c>
      <c r="I37" s="55"/>
      <c r="J37" s="55"/>
    </row>
    <row r="38" spans="1:10" ht="18" customHeight="1" thickBot="1" x14ac:dyDescent="0.35">
      <c r="A38" s="16">
        <v>45176</v>
      </c>
      <c r="B38" s="36">
        <v>158</v>
      </c>
      <c r="C38" s="54" t="s">
        <v>44</v>
      </c>
      <c r="D38" s="69">
        <v>110</v>
      </c>
      <c r="E38" s="69">
        <v>22</v>
      </c>
      <c r="F38" s="69">
        <v>132</v>
      </c>
      <c r="G38" s="71" t="s">
        <v>210</v>
      </c>
      <c r="H38" s="53" t="s">
        <v>14</v>
      </c>
      <c r="I38" s="55"/>
      <c r="J38" s="55"/>
    </row>
    <row r="39" spans="1:10" ht="35.4" customHeight="1" thickBot="1" x14ac:dyDescent="0.35">
      <c r="A39" s="16">
        <v>45176</v>
      </c>
      <c r="B39" s="36">
        <v>159</v>
      </c>
      <c r="C39" s="54" t="s">
        <v>319</v>
      </c>
      <c r="D39" s="69">
        <v>5.69</v>
      </c>
      <c r="E39" s="69">
        <v>0</v>
      </c>
      <c r="F39" s="69">
        <v>5.69</v>
      </c>
      <c r="G39" s="71" t="s">
        <v>320</v>
      </c>
      <c r="H39" s="53" t="s">
        <v>321</v>
      </c>
      <c r="I39" s="55"/>
      <c r="J39" s="55"/>
    </row>
    <row r="40" spans="1:10" ht="34.799999999999997" customHeight="1" thickBot="1" x14ac:dyDescent="0.35">
      <c r="A40" s="16">
        <v>45176</v>
      </c>
      <c r="B40" s="36">
        <v>160</v>
      </c>
      <c r="C40" s="54" t="s">
        <v>322</v>
      </c>
      <c r="D40" s="69">
        <v>160</v>
      </c>
      <c r="E40" s="69">
        <v>0</v>
      </c>
      <c r="F40" s="69">
        <v>160</v>
      </c>
      <c r="G40" s="71" t="s">
        <v>189</v>
      </c>
      <c r="H40" s="71" t="s">
        <v>189</v>
      </c>
      <c r="I40" s="55"/>
      <c r="J40" s="55"/>
    </row>
    <row r="41" spans="1:10" ht="18" customHeight="1" thickBot="1" x14ac:dyDescent="0.35">
      <c r="A41" s="16">
        <v>45176</v>
      </c>
      <c r="B41" s="36">
        <v>161</v>
      </c>
      <c r="C41" s="54" t="s">
        <v>322</v>
      </c>
      <c r="D41" s="69">
        <v>75</v>
      </c>
      <c r="E41" s="69">
        <v>0</v>
      </c>
      <c r="F41" s="69">
        <v>75</v>
      </c>
      <c r="G41" s="71" t="s">
        <v>323</v>
      </c>
      <c r="H41" s="53" t="s">
        <v>324</v>
      </c>
      <c r="I41" s="55"/>
      <c r="J41" s="55"/>
    </row>
    <row r="42" spans="1:10" ht="18" customHeight="1" thickBot="1" x14ac:dyDescent="0.35">
      <c r="A42" s="16">
        <v>45176</v>
      </c>
      <c r="B42" s="36">
        <v>162</v>
      </c>
      <c r="C42" s="54" t="s">
        <v>322</v>
      </c>
      <c r="D42" s="69">
        <v>74.09</v>
      </c>
      <c r="E42" s="69">
        <v>0</v>
      </c>
      <c r="F42" s="69">
        <v>74.09</v>
      </c>
      <c r="G42" s="71" t="s">
        <v>325</v>
      </c>
      <c r="H42" s="53" t="s">
        <v>43</v>
      </c>
      <c r="I42" s="55"/>
      <c r="J42" s="55"/>
    </row>
    <row r="43" spans="1:10" ht="34.200000000000003" customHeight="1" thickBot="1" x14ac:dyDescent="0.35">
      <c r="A43" s="16">
        <v>45176</v>
      </c>
      <c r="B43" s="36">
        <v>163</v>
      </c>
      <c r="C43" s="54" t="s">
        <v>322</v>
      </c>
      <c r="D43" s="69">
        <v>264</v>
      </c>
      <c r="E43" s="69">
        <v>0</v>
      </c>
      <c r="F43" s="69">
        <v>264</v>
      </c>
      <c r="G43" s="71" t="s">
        <v>92</v>
      </c>
      <c r="H43" s="71" t="s">
        <v>306</v>
      </c>
      <c r="I43" s="55"/>
      <c r="J43" s="55"/>
    </row>
    <row r="44" spans="1:10" ht="35.4" customHeight="1" thickBot="1" x14ac:dyDescent="0.35">
      <c r="A44" s="16">
        <v>45176</v>
      </c>
      <c r="B44" s="36">
        <v>164</v>
      </c>
      <c r="C44" s="54" t="s">
        <v>326</v>
      </c>
      <c r="D44" s="69">
        <v>390</v>
      </c>
      <c r="E44" s="69">
        <v>0</v>
      </c>
      <c r="F44" s="69">
        <v>390</v>
      </c>
      <c r="G44" s="71" t="s">
        <v>327</v>
      </c>
      <c r="H44" s="71" t="s">
        <v>189</v>
      </c>
      <c r="I44" s="55"/>
      <c r="J44" s="55"/>
    </row>
    <row r="45" spans="1:10" ht="18" customHeight="1" thickBot="1" x14ac:dyDescent="0.35">
      <c r="A45" s="16">
        <v>45184</v>
      </c>
      <c r="B45" s="36">
        <v>165</v>
      </c>
      <c r="C45" s="54" t="s">
        <v>281</v>
      </c>
      <c r="D45" s="69">
        <v>444.9</v>
      </c>
      <c r="E45" s="69">
        <v>88.98</v>
      </c>
      <c r="F45" s="69">
        <v>533.88</v>
      </c>
      <c r="G45" s="71" t="s">
        <v>347</v>
      </c>
      <c r="H45" s="53" t="s">
        <v>254</v>
      </c>
      <c r="I45" s="55"/>
      <c r="J45" s="55"/>
    </row>
    <row r="46" spans="1:10" ht="18" customHeight="1" thickBot="1" x14ac:dyDescent="0.35">
      <c r="A46" s="16">
        <v>45176</v>
      </c>
      <c r="B46" s="36">
        <v>166</v>
      </c>
      <c r="C46" s="54" t="s">
        <v>263</v>
      </c>
      <c r="D46" s="69">
        <v>75.06</v>
      </c>
      <c r="E46" s="69">
        <v>0</v>
      </c>
      <c r="F46" s="69">
        <v>75.06</v>
      </c>
      <c r="G46" s="71" t="s">
        <v>328</v>
      </c>
      <c r="H46" s="53" t="s">
        <v>329</v>
      </c>
      <c r="I46" s="55"/>
      <c r="J46" s="55"/>
    </row>
    <row r="47" spans="1:10" ht="18" customHeight="1" thickBot="1" x14ac:dyDescent="0.35">
      <c r="A47" s="16"/>
      <c r="B47" s="72" t="s">
        <v>330</v>
      </c>
      <c r="C47" s="54"/>
      <c r="D47" s="69"/>
      <c r="E47" s="69"/>
      <c r="F47" s="69"/>
      <c r="G47" s="71"/>
      <c r="H47" s="53"/>
      <c r="I47" s="55"/>
      <c r="J47" s="55"/>
    </row>
    <row r="48" spans="1:10" ht="18" customHeight="1" thickBot="1" x14ac:dyDescent="0.35">
      <c r="A48" s="16">
        <v>45176</v>
      </c>
      <c r="B48" s="74">
        <v>167</v>
      </c>
      <c r="C48" s="54" t="s">
        <v>331</v>
      </c>
      <c r="D48" s="69">
        <v>420</v>
      </c>
      <c r="E48" s="69">
        <v>84</v>
      </c>
      <c r="F48" s="69">
        <v>504</v>
      </c>
      <c r="G48" s="71" t="s">
        <v>332</v>
      </c>
      <c r="H48" s="53" t="s">
        <v>333</v>
      </c>
      <c r="I48" s="55"/>
      <c r="J48" s="55"/>
    </row>
    <row r="49" spans="1:10" ht="18" customHeight="1" thickBot="1" x14ac:dyDescent="0.35">
      <c r="A49" s="16">
        <v>45176</v>
      </c>
      <c r="B49" s="74">
        <v>168</v>
      </c>
      <c r="C49" s="54" t="s">
        <v>334</v>
      </c>
      <c r="D49" s="69">
        <v>60.5</v>
      </c>
      <c r="E49" s="69">
        <f>F49-D49</f>
        <v>12.099999999999994</v>
      </c>
      <c r="F49" s="69">
        <v>72.599999999999994</v>
      </c>
      <c r="G49" s="71" t="s">
        <v>335</v>
      </c>
      <c r="H49" s="53" t="s">
        <v>192</v>
      </c>
      <c r="I49" s="55"/>
      <c r="J49" s="55"/>
    </row>
    <row r="50" spans="1:10" ht="18" customHeight="1" thickBot="1" x14ac:dyDescent="0.35">
      <c r="A50" s="16">
        <v>45184</v>
      </c>
      <c r="B50" s="74">
        <v>169</v>
      </c>
      <c r="C50" s="54" t="s">
        <v>336</v>
      </c>
      <c r="D50" s="69">
        <v>8.91</v>
      </c>
      <c r="E50" s="69">
        <v>0</v>
      </c>
      <c r="F50" s="69">
        <v>8.91</v>
      </c>
      <c r="G50" s="71" t="s">
        <v>125</v>
      </c>
      <c r="H50" s="53" t="s">
        <v>337</v>
      </c>
      <c r="I50" s="55"/>
      <c r="J50" s="55"/>
    </row>
    <row r="51" spans="1:10" ht="18" customHeight="1" thickBot="1" x14ac:dyDescent="0.35">
      <c r="A51" s="16">
        <v>45176</v>
      </c>
      <c r="B51" s="74">
        <v>170</v>
      </c>
      <c r="C51" s="54" t="s">
        <v>258</v>
      </c>
      <c r="D51" s="69">
        <v>55.9</v>
      </c>
      <c r="E51" s="69">
        <v>0</v>
      </c>
      <c r="F51" s="69">
        <v>55.9</v>
      </c>
      <c r="G51" s="71" t="s">
        <v>338</v>
      </c>
      <c r="H51" s="53" t="s">
        <v>14</v>
      </c>
      <c r="I51" s="55"/>
      <c r="J51" s="55"/>
    </row>
    <row r="52" spans="1:10" ht="34.200000000000003" customHeight="1" thickBot="1" x14ac:dyDescent="0.35">
      <c r="A52" s="16">
        <v>45176</v>
      </c>
      <c r="B52" s="74">
        <v>171</v>
      </c>
      <c r="C52" s="54" t="s">
        <v>303</v>
      </c>
      <c r="D52" s="69">
        <v>380</v>
      </c>
      <c r="E52" s="69">
        <v>76</v>
      </c>
      <c r="F52" s="69">
        <v>456</v>
      </c>
      <c r="G52" s="71" t="s">
        <v>306</v>
      </c>
      <c r="H52" s="71" t="s">
        <v>306</v>
      </c>
      <c r="I52" s="55"/>
      <c r="J52" s="55"/>
    </row>
    <row r="53" spans="1:10" ht="17.399999999999999" customHeight="1" thickBot="1" x14ac:dyDescent="0.35">
      <c r="A53" s="16">
        <v>45176</v>
      </c>
      <c r="B53" s="74">
        <v>172</v>
      </c>
      <c r="C53" s="54" t="s">
        <v>258</v>
      </c>
      <c r="D53" s="69">
        <v>252.8</v>
      </c>
      <c r="E53" s="69">
        <v>0</v>
      </c>
      <c r="F53" s="69">
        <v>252.8</v>
      </c>
      <c r="G53" s="71" t="s">
        <v>339</v>
      </c>
      <c r="H53" s="71" t="s">
        <v>340</v>
      </c>
      <c r="I53" s="55"/>
      <c r="J53" s="55"/>
    </row>
    <row r="54" spans="1:10" ht="17.399999999999999" customHeight="1" thickBot="1" x14ac:dyDescent="0.35">
      <c r="A54" s="16">
        <v>45176</v>
      </c>
      <c r="B54" s="74">
        <v>173</v>
      </c>
      <c r="C54" s="54" t="s">
        <v>341</v>
      </c>
      <c r="D54" s="69">
        <v>69.239999999999995</v>
      </c>
      <c r="E54" s="69">
        <v>0</v>
      </c>
      <c r="F54" s="69">
        <v>69.239999999999995</v>
      </c>
      <c r="G54" s="71" t="s">
        <v>342</v>
      </c>
      <c r="H54" s="71" t="s">
        <v>318</v>
      </c>
      <c r="I54" s="55"/>
      <c r="J54" s="55"/>
    </row>
    <row r="55" spans="1:10" ht="17.399999999999999" customHeight="1" thickBot="1" x14ac:dyDescent="0.35">
      <c r="A55" s="16">
        <v>45176</v>
      </c>
      <c r="B55" s="74">
        <v>174</v>
      </c>
      <c r="C55" s="54" t="s">
        <v>184</v>
      </c>
      <c r="D55" s="69">
        <v>10</v>
      </c>
      <c r="E55" s="69">
        <v>2</v>
      </c>
      <c r="F55" s="69">
        <v>12</v>
      </c>
      <c r="G55" s="71" t="s">
        <v>343</v>
      </c>
      <c r="H55" s="71" t="s">
        <v>85</v>
      </c>
      <c r="I55" s="55"/>
      <c r="J55" s="55"/>
    </row>
    <row r="56" spans="1:10" ht="17.399999999999999" customHeight="1" thickBot="1" x14ac:dyDescent="0.35">
      <c r="A56" s="16">
        <v>45176</v>
      </c>
      <c r="B56" s="74">
        <v>175</v>
      </c>
      <c r="C56" s="54" t="s">
        <v>44</v>
      </c>
      <c r="D56" s="69">
        <v>110</v>
      </c>
      <c r="E56" s="69">
        <v>22</v>
      </c>
      <c r="F56" s="69">
        <v>132</v>
      </c>
      <c r="G56" s="71" t="s">
        <v>210</v>
      </c>
      <c r="H56" s="71" t="s">
        <v>14</v>
      </c>
      <c r="I56" s="55"/>
      <c r="J56" s="55"/>
    </row>
    <row r="57" spans="1:10" ht="17.399999999999999" customHeight="1" thickBot="1" x14ac:dyDescent="0.35">
      <c r="A57" s="16">
        <v>45176</v>
      </c>
      <c r="B57" s="74">
        <v>176</v>
      </c>
      <c r="C57" s="54" t="s">
        <v>344</v>
      </c>
      <c r="D57" s="69">
        <v>395</v>
      </c>
      <c r="E57" s="69">
        <v>79</v>
      </c>
      <c r="F57" s="69">
        <v>474</v>
      </c>
      <c r="G57" s="71" t="s">
        <v>345</v>
      </c>
      <c r="H57" s="71" t="s">
        <v>293</v>
      </c>
      <c r="I57" s="55"/>
      <c r="J57" s="55"/>
    </row>
    <row r="58" spans="1:10" ht="17.399999999999999" customHeight="1" thickBot="1" x14ac:dyDescent="0.35">
      <c r="A58" s="16">
        <v>45176</v>
      </c>
      <c r="B58" s="74">
        <v>177</v>
      </c>
      <c r="C58" s="54" t="s">
        <v>348</v>
      </c>
      <c r="D58" s="69">
        <v>602.97</v>
      </c>
      <c r="E58" s="69">
        <v>0</v>
      </c>
      <c r="F58" s="69">
        <v>602.97</v>
      </c>
      <c r="G58" s="71" t="s">
        <v>92</v>
      </c>
      <c r="H58" s="71" t="s">
        <v>349</v>
      </c>
      <c r="I58" s="55"/>
      <c r="J58" s="55"/>
    </row>
    <row r="59" spans="1:10" ht="17.399999999999999" customHeight="1" thickBot="1" x14ac:dyDescent="0.35">
      <c r="A59" s="16">
        <v>45176</v>
      </c>
      <c r="B59" s="74">
        <v>178</v>
      </c>
      <c r="C59" s="54" t="s">
        <v>351</v>
      </c>
      <c r="D59" s="69">
        <v>1102.73</v>
      </c>
      <c r="E59" s="69">
        <v>0</v>
      </c>
      <c r="F59" s="69">
        <v>1102.73</v>
      </c>
      <c r="G59" s="71" t="s">
        <v>352</v>
      </c>
      <c r="H59" s="71" t="s">
        <v>352</v>
      </c>
      <c r="I59" s="55"/>
      <c r="J59" s="55"/>
    </row>
    <row r="60" spans="1:10" ht="17.399999999999999" customHeight="1" thickBot="1" x14ac:dyDescent="0.35">
      <c r="A60" s="16">
        <v>45179</v>
      </c>
      <c r="B60" s="74">
        <v>179</v>
      </c>
      <c r="C60" s="54" t="s">
        <v>39</v>
      </c>
      <c r="D60" s="69">
        <v>47.24</v>
      </c>
      <c r="E60" s="69">
        <v>9.4499999999999993</v>
      </c>
      <c r="F60" s="69">
        <v>69.69</v>
      </c>
      <c r="G60" s="71" t="s">
        <v>353</v>
      </c>
      <c r="H60" s="71" t="s">
        <v>354</v>
      </c>
      <c r="I60" s="55"/>
      <c r="J60" s="55"/>
    </row>
    <row r="61" spans="1:10" ht="23.1" customHeight="1" x14ac:dyDescent="0.3">
      <c r="A61" s="45"/>
      <c r="B61" s="56"/>
      <c r="D61" s="73">
        <f>SUM(D5:D60)</f>
        <v>13202.869999999997</v>
      </c>
      <c r="E61" s="73">
        <f>SUM(E5:E60)</f>
        <v>1442.07</v>
      </c>
      <c r="F61" s="57">
        <f>SUM(F5:F60)</f>
        <v>14657.939999999997</v>
      </c>
      <c r="G61" s="57"/>
      <c r="H61" s="57"/>
      <c r="I61" s="41" t="s">
        <v>62</v>
      </c>
      <c r="J61" s="41" t="s">
        <v>63</v>
      </c>
    </row>
    <row r="62" spans="1:10" x14ac:dyDescent="0.3">
      <c r="B62" s="56"/>
    </row>
    <row r="63" spans="1:10" ht="23.1" customHeight="1" x14ac:dyDescent="0.3">
      <c r="A63" s="49"/>
      <c r="B63" s="49"/>
      <c r="E63" t="s">
        <v>64</v>
      </c>
      <c r="F63" t="s">
        <v>355</v>
      </c>
      <c r="G63" t="s">
        <v>65</v>
      </c>
      <c r="H63"/>
      <c r="I63"/>
    </row>
    <row r="64" spans="1:10" ht="20.100000000000001" customHeight="1" x14ac:dyDescent="0.3">
      <c r="A64" s="45"/>
      <c r="B64" s="45"/>
      <c r="E64" t="s">
        <v>66</v>
      </c>
      <c r="F64" t="s">
        <v>355</v>
      </c>
      <c r="G64" t="s">
        <v>65</v>
      </c>
      <c r="H64"/>
      <c r="I64"/>
    </row>
    <row r="65" spans="1:13" s="17" customFormat="1" x14ac:dyDescent="0.3">
      <c r="A65" s="41"/>
      <c r="B65" s="41"/>
      <c r="C65" s="41"/>
      <c r="D65" s="41"/>
      <c r="E65" s="59"/>
      <c r="F65" s="41"/>
      <c r="G65" s="41"/>
      <c r="H65" s="41"/>
      <c r="I65" s="41"/>
      <c r="J65" s="41"/>
      <c r="K65" s="41"/>
      <c r="L65" s="41"/>
      <c r="M65" s="41"/>
    </row>
    <row r="66" spans="1:13" x14ac:dyDescent="0.3">
      <c r="A66" s="16"/>
      <c r="B66" s="16"/>
      <c r="C66" s="17"/>
      <c r="D66" s="17"/>
      <c r="E66" s="75" t="s">
        <v>356</v>
      </c>
      <c r="F66" s="53" t="s">
        <v>357</v>
      </c>
      <c r="G66" s="53"/>
      <c r="H66" s="53"/>
    </row>
    <row r="67" spans="1:13" x14ac:dyDescent="0.3">
      <c r="A67" s="45"/>
      <c r="B67" s="45"/>
      <c r="F67" s="57"/>
      <c r="G67" s="57"/>
      <c r="H67" s="57"/>
    </row>
    <row r="69" spans="1:13" x14ac:dyDescent="0.3">
      <c r="A69" s="49"/>
      <c r="B69" s="49"/>
      <c r="F69" s="58"/>
    </row>
    <row r="70" spans="1:13" x14ac:dyDescent="0.3">
      <c r="A70" s="45"/>
      <c r="B70" s="45"/>
      <c r="E70" s="59"/>
    </row>
    <row r="71" spans="1:13" x14ac:dyDescent="0.3">
      <c r="E71" s="59"/>
    </row>
    <row r="72" spans="1:13" x14ac:dyDescent="0.3">
      <c r="A72" s="60"/>
      <c r="B72" s="60"/>
      <c r="C72" s="61"/>
      <c r="D72" s="61"/>
    </row>
    <row r="73" spans="1:13" x14ac:dyDescent="0.3">
      <c r="A73" s="62"/>
      <c r="B73" s="62"/>
      <c r="C73" s="61"/>
      <c r="D73" s="61"/>
    </row>
    <row r="74" spans="1:13" x14ac:dyDescent="0.3">
      <c r="A74" s="63"/>
      <c r="B74" s="63"/>
      <c r="C74" s="64"/>
      <c r="D74" s="64"/>
      <c r="E74" s="64"/>
    </row>
    <row r="75" spans="1:13" x14ac:dyDescent="0.3">
      <c r="A75" s="63"/>
      <c r="B75" s="63"/>
      <c r="C75" s="64"/>
      <c r="D75" s="64"/>
      <c r="E75" s="64"/>
    </row>
    <row r="76" spans="1:13" x14ac:dyDescent="0.3">
      <c r="C76" s="59"/>
      <c r="D76" s="59"/>
      <c r="E76" s="59"/>
    </row>
    <row r="77" spans="1:13" x14ac:dyDescent="0.3">
      <c r="E77" s="57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358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259</v>
      </c>
      <c r="D7" s="19">
        <v>96</v>
      </c>
      <c r="E7" s="19">
        <v>0</v>
      </c>
      <c r="F7" s="19">
        <v>96</v>
      </c>
      <c r="G7" s="18" t="s">
        <v>359</v>
      </c>
      <c r="H7" s="18" t="s">
        <v>14</v>
      </c>
      <c r="I7" s="6"/>
      <c r="J7" s="6"/>
    </row>
    <row r="8" spans="1:10" ht="15" thickBot="1" x14ac:dyDescent="0.35">
      <c r="A8" s="16"/>
      <c r="B8" s="37" t="s">
        <v>360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78">
        <v>10</v>
      </c>
      <c r="E9" s="78">
        <v>2</v>
      </c>
      <c r="F9" s="78">
        <v>12</v>
      </c>
      <c r="G9" s="79" t="s">
        <v>343</v>
      </c>
      <c r="H9" s="79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361</v>
      </c>
      <c r="D10" s="19">
        <v>95.2</v>
      </c>
      <c r="E10" s="19">
        <v>0</v>
      </c>
      <c r="F10" s="19">
        <v>95.2</v>
      </c>
      <c r="G10" s="18" t="s">
        <v>362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363</v>
      </c>
      <c r="D11" s="19">
        <v>420</v>
      </c>
      <c r="E11" s="19">
        <v>0</v>
      </c>
      <c r="F11" s="19">
        <v>420</v>
      </c>
      <c r="G11" s="18" t="s">
        <v>364</v>
      </c>
      <c r="H11" s="18" t="s">
        <v>257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365</v>
      </c>
      <c r="H12" s="18" t="s">
        <v>304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262</v>
      </c>
      <c r="D13" s="19">
        <v>350</v>
      </c>
      <c r="E13" s="19">
        <v>0</v>
      </c>
      <c r="F13" s="19">
        <v>350</v>
      </c>
      <c r="G13" s="20" t="s">
        <v>366</v>
      </c>
      <c r="H13" s="18" t="s">
        <v>367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368</v>
      </c>
      <c r="D14" s="19">
        <v>5</v>
      </c>
      <c r="E14" s="19">
        <v>1</v>
      </c>
      <c r="F14" s="19">
        <v>6</v>
      </c>
      <c r="G14" s="20" t="s">
        <v>369</v>
      </c>
      <c r="H14" s="18" t="s">
        <v>367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370</v>
      </c>
      <c r="D15" s="19">
        <v>184.57</v>
      </c>
      <c r="E15" s="19">
        <v>36.909999999999997</v>
      </c>
      <c r="F15" s="19">
        <v>221.48</v>
      </c>
      <c r="G15" s="20" t="s">
        <v>371</v>
      </c>
      <c r="H15" s="18" t="s">
        <v>367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372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373</v>
      </c>
      <c r="D17" s="19">
        <v>490</v>
      </c>
      <c r="E17" s="19">
        <v>98</v>
      </c>
      <c r="F17" s="19">
        <v>588</v>
      </c>
      <c r="G17" s="20" t="s">
        <v>374</v>
      </c>
      <c r="H17" s="18" t="s">
        <v>367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376</v>
      </c>
      <c r="D18" s="19">
        <v>252.8</v>
      </c>
      <c r="E18" s="19">
        <v>0</v>
      </c>
      <c r="F18" s="19">
        <v>252.8</v>
      </c>
      <c r="G18" s="20" t="s">
        <v>375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5" t="s">
        <v>287</v>
      </c>
      <c r="D19" s="77">
        <v>11.72</v>
      </c>
      <c r="E19" s="77">
        <v>0</v>
      </c>
      <c r="F19" s="77">
        <f t="shared" ref="F19" si="0">SUM(D19+E19)</f>
        <v>11.72</v>
      </c>
      <c r="G19" s="76" t="s">
        <v>288</v>
      </c>
      <c r="H19" s="76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266</v>
      </c>
      <c r="D20" s="19">
        <v>26</v>
      </c>
      <c r="E20" s="19">
        <v>0</v>
      </c>
      <c r="F20" s="19">
        <v>26</v>
      </c>
      <c r="G20" s="20" t="s">
        <v>377</v>
      </c>
      <c r="H20" s="18" t="s">
        <v>378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258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258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258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379</v>
      </c>
      <c r="D27" s="19">
        <v>6</v>
      </c>
      <c r="E27" s="19">
        <v>0</v>
      </c>
      <c r="F27" s="19">
        <v>6</v>
      </c>
      <c r="G27" s="20" t="s">
        <v>380</v>
      </c>
      <c r="H27" s="18" t="s">
        <v>381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300</v>
      </c>
      <c r="H28" s="18" t="s">
        <v>253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385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386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382</v>
      </c>
      <c r="H31" s="18" t="s">
        <v>383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384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387</v>
      </c>
      <c r="D33" s="19">
        <v>69.239999999999995</v>
      </c>
      <c r="E33" s="19">
        <v>0</v>
      </c>
      <c r="F33" s="19">
        <v>69.239999999999995</v>
      </c>
      <c r="G33" s="18" t="s">
        <v>388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389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45209</v>
      </c>
      <c r="B6" s="26">
        <v>207</v>
      </c>
      <c r="C6" s="27" t="s">
        <v>390</v>
      </c>
      <c r="D6" s="28">
        <v>37.33</v>
      </c>
      <c r="E6" s="28">
        <v>0</v>
      </c>
      <c r="F6" s="28">
        <v>37.33</v>
      </c>
      <c r="G6" s="27" t="s">
        <v>391</v>
      </c>
      <c r="H6" s="27" t="s">
        <v>392</v>
      </c>
    </row>
    <row r="7" spans="1:8" s="12" customFormat="1" x14ac:dyDescent="0.3">
      <c r="A7" s="25">
        <v>45231</v>
      </c>
      <c r="B7" s="26">
        <v>208</v>
      </c>
      <c r="C7" s="18" t="s">
        <v>39</v>
      </c>
      <c r="D7" s="19">
        <v>44.56</v>
      </c>
      <c r="E7" s="19">
        <v>8.91</v>
      </c>
      <c r="F7" s="19">
        <v>53.47</v>
      </c>
      <c r="G7" s="20" t="s">
        <v>166</v>
      </c>
      <c r="H7" s="18" t="s">
        <v>14</v>
      </c>
    </row>
    <row r="8" spans="1:8" s="12" customFormat="1" x14ac:dyDescent="0.3">
      <c r="A8" s="25">
        <v>45233</v>
      </c>
      <c r="B8" s="26">
        <v>209</v>
      </c>
      <c r="C8" s="18" t="s">
        <v>258</v>
      </c>
      <c r="D8" s="19">
        <v>29.9</v>
      </c>
      <c r="E8" s="19">
        <v>0</v>
      </c>
      <c r="F8" s="19">
        <v>29.9</v>
      </c>
      <c r="G8" s="20" t="s">
        <v>146</v>
      </c>
      <c r="H8" s="18" t="s">
        <v>14</v>
      </c>
    </row>
    <row r="9" spans="1:8" s="12" customFormat="1" x14ac:dyDescent="0.3">
      <c r="A9" s="25">
        <v>45233</v>
      </c>
      <c r="B9" s="26">
        <v>210</v>
      </c>
      <c r="C9" s="27" t="s">
        <v>258</v>
      </c>
      <c r="D9" s="28">
        <v>252.8</v>
      </c>
      <c r="E9" s="28">
        <v>0</v>
      </c>
      <c r="F9" s="28">
        <v>252.8</v>
      </c>
      <c r="G9" s="27" t="s">
        <v>95</v>
      </c>
      <c r="H9" s="27" t="s">
        <v>14</v>
      </c>
    </row>
    <row r="10" spans="1:8" s="12" customFormat="1" x14ac:dyDescent="0.3">
      <c r="A10" s="25">
        <v>45233</v>
      </c>
      <c r="B10" s="26">
        <v>211</v>
      </c>
      <c r="C10" s="18" t="s">
        <v>123</v>
      </c>
      <c r="D10" s="19">
        <v>20</v>
      </c>
      <c r="E10" s="19">
        <v>0</v>
      </c>
      <c r="F10" s="19">
        <v>20</v>
      </c>
      <c r="G10" s="20" t="s">
        <v>300</v>
      </c>
      <c r="H10" s="18" t="s">
        <v>253</v>
      </c>
    </row>
    <row r="11" spans="1:8" s="12" customFormat="1" x14ac:dyDescent="0.3">
      <c r="A11" s="25">
        <v>45245</v>
      </c>
      <c r="B11" s="26">
        <v>212</v>
      </c>
      <c r="C11" s="75" t="s">
        <v>287</v>
      </c>
      <c r="D11" s="77">
        <v>11.72</v>
      </c>
      <c r="E11" s="77">
        <v>0</v>
      </c>
      <c r="F11" s="77">
        <f t="shared" ref="F11" si="0">SUM(D11+E11)</f>
        <v>11.72</v>
      </c>
      <c r="G11" s="76" t="s">
        <v>288</v>
      </c>
      <c r="H11" s="27" t="s">
        <v>31</v>
      </c>
    </row>
    <row r="12" spans="1:8" s="22" customFormat="1" x14ac:dyDescent="0.3">
      <c r="A12" s="25">
        <v>45245</v>
      </c>
      <c r="B12" s="26">
        <v>213</v>
      </c>
      <c r="C12" s="18" t="s">
        <v>266</v>
      </c>
      <c r="D12" s="19">
        <v>26</v>
      </c>
      <c r="E12" s="19">
        <v>0</v>
      </c>
      <c r="F12" s="19">
        <v>26</v>
      </c>
      <c r="G12" s="20" t="s">
        <v>410</v>
      </c>
      <c r="H12" s="27" t="s">
        <v>31</v>
      </c>
    </row>
    <row r="13" spans="1:8" s="30" customFormat="1" x14ac:dyDescent="0.3">
      <c r="A13" s="25">
        <v>45245</v>
      </c>
      <c r="B13" s="26" t="s">
        <v>417</v>
      </c>
      <c r="C13" s="18" t="s">
        <v>31</v>
      </c>
      <c r="D13" s="19">
        <v>1871.49</v>
      </c>
      <c r="E13" s="19">
        <v>0</v>
      </c>
      <c r="F13" s="19">
        <v>1871.49</v>
      </c>
      <c r="G13" s="20" t="s">
        <v>82</v>
      </c>
      <c r="H13" s="27" t="s">
        <v>31</v>
      </c>
    </row>
    <row r="14" spans="1:8" s="30" customFormat="1" x14ac:dyDescent="0.3">
      <c r="A14" s="25">
        <v>45245</v>
      </c>
      <c r="B14" s="26">
        <v>215</v>
      </c>
      <c r="C14" s="18" t="s">
        <v>33</v>
      </c>
      <c r="D14" s="19">
        <v>406.15</v>
      </c>
      <c r="E14" s="19">
        <v>0</v>
      </c>
      <c r="F14" s="19">
        <v>406.15</v>
      </c>
      <c r="G14" s="20" t="s">
        <v>82</v>
      </c>
      <c r="H14" s="27" t="s">
        <v>31</v>
      </c>
    </row>
    <row r="15" spans="1:8" s="30" customFormat="1" x14ac:dyDescent="0.3">
      <c r="A15" s="25">
        <v>45231</v>
      </c>
      <c r="B15" s="26">
        <v>216</v>
      </c>
      <c r="C15" s="20" t="s">
        <v>184</v>
      </c>
      <c r="D15" s="78">
        <v>10</v>
      </c>
      <c r="E15" s="78">
        <v>2</v>
      </c>
      <c r="F15" s="78">
        <v>12</v>
      </c>
      <c r="G15" s="79" t="s">
        <v>343</v>
      </c>
      <c r="H15" s="79" t="s">
        <v>85</v>
      </c>
    </row>
    <row r="16" spans="1:8" s="30" customFormat="1" x14ac:dyDescent="0.3">
      <c r="A16" s="25">
        <v>45233</v>
      </c>
      <c r="B16" s="26">
        <v>217</v>
      </c>
      <c r="C16" s="27" t="s">
        <v>428</v>
      </c>
      <c r="D16" s="28">
        <v>500</v>
      </c>
      <c r="E16" s="28">
        <v>0</v>
      </c>
      <c r="F16" s="28">
        <v>500</v>
      </c>
      <c r="G16" s="27" t="s">
        <v>393</v>
      </c>
      <c r="H16" s="27" t="s">
        <v>393</v>
      </c>
    </row>
    <row r="17" spans="1:8" s="30" customFormat="1" x14ac:dyDescent="0.3">
      <c r="A17" s="25">
        <v>45233</v>
      </c>
      <c r="B17" s="26">
        <v>218</v>
      </c>
      <c r="C17" s="27" t="s">
        <v>57</v>
      </c>
      <c r="D17" s="28">
        <v>275</v>
      </c>
      <c r="E17" s="28">
        <v>55</v>
      </c>
      <c r="F17" s="28">
        <v>330</v>
      </c>
      <c r="G17" s="27" t="s">
        <v>394</v>
      </c>
      <c r="H17" s="27" t="s">
        <v>395</v>
      </c>
    </row>
    <row r="18" spans="1:8" s="30" customFormat="1" x14ac:dyDescent="0.3">
      <c r="A18" s="25">
        <v>45233</v>
      </c>
      <c r="B18" s="26">
        <v>219</v>
      </c>
      <c r="C18" s="27" t="s">
        <v>57</v>
      </c>
      <c r="D18" s="28">
        <v>100</v>
      </c>
      <c r="E18" s="28">
        <v>20</v>
      </c>
      <c r="F18" s="28">
        <v>120</v>
      </c>
      <c r="G18" s="27" t="s">
        <v>396</v>
      </c>
      <c r="H18" s="27" t="s">
        <v>397</v>
      </c>
    </row>
    <row r="19" spans="1:8" s="30" customFormat="1" x14ac:dyDescent="0.3">
      <c r="A19" s="25">
        <v>45212</v>
      </c>
      <c r="B19" s="26">
        <v>220</v>
      </c>
      <c r="C19" s="27" t="s">
        <v>398</v>
      </c>
      <c r="D19" s="28">
        <f>F19-E19</f>
        <v>24.14</v>
      </c>
      <c r="E19" s="28">
        <v>4.84</v>
      </c>
      <c r="F19" s="28">
        <v>28.98</v>
      </c>
      <c r="G19" s="27" t="s">
        <v>399</v>
      </c>
      <c r="H19" s="27" t="s">
        <v>400</v>
      </c>
    </row>
    <row r="20" spans="1:8" s="30" customFormat="1" x14ac:dyDescent="0.3">
      <c r="A20" s="25">
        <v>45233</v>
      </c>
      <c r="B20" s="26">
        <v>221</v>
      </c>
      <c r="C20" s="27" t="s">
        <v>401</v>
      </c>
      <c r="D20" s="28">
        <v>870.8</v>
      </c>
      <c r="E20" s="28">
        <v>174.16</v>
      </c>
      <c r="F20" s="28">
        <v>1044.96</v>
      </c>
      <c r="G20" s="27" t="s">
        <v>402</v>
      </c>
      <c r="H20" s="27" t="s">
        <v>403</v>
      </c>
    </row>
    <row r="21" spans="1:8" s="30" customFormat="1" x14ac:dyDescent="0.3">
      <c r="A21" s="25">
        <v>45233</v>
      </c>
      <c r="B21" s="26">
        <v>222</v>
      </c>
      <c r="C21" s="27" t="s">
        <v>404</v>
      </c>
      <c r="D21" s="28">
        <v>370.25</v>
      </c>
      <c r="E21" s="28">
        <v>0</v>
      </c>
      <c r="F21" s="28">
        <v>370.25</v>
      </c>
      <c r="G21" s="27" t="s">
        <v>405</v>
      </c>
      <c r="H21" s="27" t="s">
        <v>352</v>
      </c>
    </row>
    <row r="22" spans="1:8" s="30" customFormat="1" x14ac:dyDescent="0.3">
      <c r="A22" s="25">
        <v>45233</v>
      </c>
      <c r="B22" s="26">
        <v>223</v>
      </c>
      <c r="C22" s="27" t="s">
        <v>411</v>
      </c>
      <c r="D22" s="28">
        <v>175</v>
      </c>
      <c r="E22" s="28">
        <v>0</v>
      </c>
      <c r="F22" s="28">
        <v>175</v>
      </c>
      <c r="G22" s="27" t="s">
        <v>412</v>
      </c>
      <c r="H22" s="27" t="s">
        <v>413</v>
      </c>
    </row>
    <row r="23" spans="1:8" s="30" customFormat="1" x14ac:dyDescent="0.3">
      <c r="A23" s="25">
        <v>45233</v>
      </c>
      <c r="B23" s="26">
        <v>224</v>
      </c>
      <c r="C23" s="27" t="s">
        <v>414</v>
      </c>
      <c r="D23" s="28">
        <v>345.42</v>
      </c>
      <c r="E23" s="28">
        <v>0</v>
      </c>
      <c r="F23" s="28">
        <v>345.42</v>
      </c>
      <c r="G23" s="27" t="s">
        <v>415</v>
      </c>
      <c r="H23" s="27" t="s">
        <v>416</v>
      </c>
    </row>
    <row r="24" spans="1:8" s="30" customFormat="1" x14ac:dyDescent="0.3">
      <c r="A24" s="25">
        <v>45233</v>
      </c>
      <c r="B24" s="26">
        <v>225</v>
      </c>
      <c r="C24" s="27" t="s">
        <v>86</v>
      </c>
      <c r="D24" s="28">
        <v>3670</v>
      </c>
      <c r="E24" s="28">
        <v>734</v>
      </c>
      <c r="F24" s="28">
        <v>4404</v>
      </c>
      <c r="G24" s="27" t="s">
        <v>406</v>
      </c>
      <c r="H24" s="27" t="s">
        <v>407</v>
      </c>
    </row>
    <row r="25" spans="1:8" s="30" customFormat="1" x14ac:dyDescent="0.3">
      <c r="A25" s="25">
        <v>45233</v>
      </c>
      <c r="B25" s="26">
        <v>226</v>
      </c>
      <c r="C25" s="27" t="s">
        <v>408</v>
      </c>
      <c r="D25" s="28">
        <v>169</v>
      </c>
      <c r="E25" s="28">
        <v>0</v>
      </c>
      <c r="F25" s="28">
        <v>169</v>
      </c>
      <c r="G25" s="27" t="s">
        <v>409</v>
      </c>
      <c r="H25" s="27" t="s">
        <v>210</v>
      </c>
    </row>
    <row r="26" spans="1:8" s="30" customFormat="1" x14ac:dyDescent="0.3">
      <c r="A26" s="25">
        <v>45233</v>
      </c>
      <c r="B26" s="26">
        <v>228</v>
      </c>
      <c r="C26" s="27" t="s">
        <v>258</v>
      </c>
      <c r="D26" s="28">
        <v>22.1</v>
      </c>
      <c r="E26" s="28">
        <v>0</v>
      </c>
      <c r="F26" s="28">
        <v>22.1</v>
      </c>
      <c r="G26" s="27" t="s">
        <v>146</v>
      </c>
      <c r="H26" s="27" t="s">
        <v>14</v>
      </c>
    </row>
    <row r="27" spans="1:8" s="30" customFormat="1" x14ac:dyDescent="0.3">
      <c r="A27" s="25">
        <v>45233</v>
      </c>
      <c r="B27" s="26">
        <v>229</v>
      </c>
      <c r="C27" s="27" t="s">
        <v>57</v>
      </c>
      <c r="D27" s="28">
        <v>400</v>
      </c>
      <c r="E27" s="28">
        <v>80</v>
      </c>
      <c r="F27" s="28">
        <v>480</v>
      </c>
      <c r="G27" s="27" t="s">
        <v>418</v>
      </c>
      <c r="H27" s="27" t="s">
        <v>419</v>
      </c>
    </row>
    <row r="28" spans="1:8" s="30" customFormat="1" x14ac:dyDescent="0.3">
      <c r="A28" s="25">
        <v>45233</v>
      </c>
      <c r="B28" s="26">
        <v>230</v>
      </c>
      <c r="C28" s="27" t="s">
        <v>34</v>
      </c>
      <c r="D28" s="28">
        <v>69.239999999999995</v>
      </c>
      <c r="E28" s="28">
        <v>0</v>
      </c>
      <c r="F28" s="28">
        <v>69.239999999999995</v>
      </c>
      <c r="G28" s="27" t="s">
        <v>420</v>
      </c>
      <c r="H28" s="27" t="s">
        <v>36</v>
      </c>
    </row>
    <row r="29" spans="1:8" s="30" customFormat="1" x14ac:dyDescent="0.3">
      <c r="A29" s="25">
        <v>45245</v>
      </c>
      <c r="B29" s="26">
        <v>231</v>
      </c>
      <c r="C29" s="27" t="s">
        <v>80</v>
      </c>
      <c r="D29" s="28">
        <v>8.3699999999999992</v>
      </c>
      <c r="E29" s="28">
        <v>0</v>
      </c>
      <c r="F29" s="28">
        <v>8.3699999999999992</v>
      </c>
      <c r="G29" s="27" t="s">
        <v>125</v>
      </c>
      <c r="H29" s="27" t="s">
        <v>249</v>
      </c>
    </row>
    <row r="30" spans="1:8" s="30" customFormat="1" x14ac:dyDescent="0.3">
      <c r="A30" s="25">
        <v>45233</v>
      </c>
      <c r="B30" s="26">
        <v>232</v>
      </c>
      <c r="C30" s="27" t="s">
        <v>252</v>
      </c>
      <c r="D30" s="28">
        <v>141</v>
      </c>
      <c r="E30" s="28">
        <v>0</v>
      </c>
      <c r="F30" s="28">
        <v>141</v>
      </c>
      <c r="G30" s="27" t="s">
        <v>423</v>
      </c>
      <c r="H30" s="27" t="s">
        <v>424</v>
      </c>
    </row>
    <row r="31" spans="1:8" s="30" customFormat="1" x14ac:dyDescent="0.3">
      <c r="A31" s="25">
        <v>45233</v>
      </c>
      <c r="B31" s="26">
        <v>233</v>
      </c>
      <c r="C31" s="27" t="s">
        <v>252</v>
      </c>
      <c r="D31" s="28">
        <v>204</v>
      </c>
      <c r="E31" s="28">
        <v>0</v>
      </c>
      <c r="F31" s="28">
        <v>204</v>
      </c>
      <c r="G31" s="27" t="s">
        <v>92</v>
      </c>
      <c r="H31" s="27" t="s">
        <v>28</v>
      </c>
    </row>
    <row r="32" spans="1:8" s="30" customFormat="1" x14ac:dyDescent="0.3">
      <c r="A32" s="25">
        <v>45233</v>
      </c>
      <c r="B32" s="26">
        <v>234</v>
      </c>
      <c r="C32" s="27" t="s">
        <v>425</v>
      </c>
      <c r="D32" s="28">
        <v>675</v>
      </c>
      <c r="E32" s="28">
        <v>135</v>
      </c>
      <c r="F32" s="28">
        <v>810</v>
      </c>
      <c r="G32" s="27" t="s">
        <v>426</v>
      </c>
      <c r="H32" s="27" t="s">
        <v>427</v>
      </c>
    </row>
    <row r="33" spans="1:8" s="30" customFormat="1" x14ac:dyDescent="0.3">
      <c r="A33" s="25">
        <v>45233</v>
      </c>
      <c r="B33" s="26">
        <v>235</v>
      </c>
      <c r="C33" s="27" t="s">
        <v>44</v>
      </c>
      <c r="D33" s="28">
        <v>110</v>
      </c>
      <c r="E33" s="28">
        <v>22</v>
      </c>
      <c r="F33" s="28">
        <v>132</v>
      </c>
      <c r="G33" s="27" t="s">
        <v>210</v>
      </c>
      <c r="H33" s="27" t="s">
        <v>210</v>
      </c>
    </row>
    <row r="34" spans="1:8" s="30" customFormat="1" x14ac:dyDescent="0.3">
      <c r="A34" s="25">
        <v>45233</v>
      </c>
      <c r="B34" s="26">
        <v>236</v>
      </c>
      <c r="C34" s="27" t="s">
        <v>429</v>
      </c>
      <c r="D34" s="28">
        <v>95.16</v>
      </c>
      <c r="E34" s="28">
        <v>19.23</v>
      </c>
      <c r="F34" s="28">
        <v>155.38</v>
      </c>
      <c r="G34" s="27" t="s">
        <v>430</v>
      </c>
      <c r="H34" s="27" t="s">
        <v>85</v>
      </c>
    </row>
    <row r="35" spans="1:8" s="30" customFormat="1" x14ac:dyDescent="0.3">
      <c r="A35" s="25">
        <v>45233</v>
      </c>
      <c r="B35" s="26">
        <v>237</v>
      </c>
      <c r="C35" s="27" t="s">
        <v>60</v>
      </c>
      <c r="D35" s="28">
        <v>105</v>
      </c>
      <c r="E35" s="28">
        <v>0</v>
      </c>
      <c r="F35" s="28">
        <v>105</v>
      </c>
      <c r="G35" s="27" t="s">
        <v>431</v>
      </c>
      <c r="H35" s="27" t="s">
        <v>432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64</v>
      </c>
      <c r="H38" t="s">
        <v>421</v>
      </c>
    </row>
    <row r="39" spans="1:8" x14ac:dyDescent="0.3">
      <c r="A39" s="3"/>
      <c r="D39" s="5"/>
    </row>
    <row r="40" spans="1:8" x14ac:dyDescent="0.3">
      <c r="A40" s="4"/>
      <c r="C40" s="8"/>
      <c r="G40" t="s">
        <v>66</v>
      </c>
      <c r="H40" t="s">
        <v>422</v>
      </c>
    </row>
    <row r="41" spans="1:8" x14ac:dyDescent="0.3">
      <c r="C41" s="8"/>
      <c r="H41" t="s">
        <v>67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256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45250</v>
      </c>
      <c r="B6" s="26">
        <v>238</v>
      </c>
      <c r="C6" s="27" t="s">
        <v>433</v>
      </c>
      <c r="D6" s="28">
        <v>153.16</v>
      </c>
      <c r="E6" s="28">
        <v>7.64</v>
      </c>
      <c r="F6" s="28">
        <v>160.80000000000001</v>
      </c>
      <c r="G6" s="27" t="s">
        <v>434</v>
      </c>
      <c r="H6" s="27" t="s">
        <v>435</v>
      </c>
    </row>
    <row r="7" spans="1:8" s="12" customFormat="1" x14ac:dyDescent="0.3">
      <c r="A7" s="25">
        <v>45250</v>
      </c>
      <c r="B7" s="26">
        <v>239</v>
      </c>
      <c r="C7" s="31" t="s">
        <v>433</v>
      </c>
      <c r="D7" s="28">
        <v>49.22</v>
      </c>
      <c r="E7" s="28">
        <v>2.46</v>
      </c>
      <c r="F7" s="28">
        <v>51.68</v>
      </c>
      <c r="G7" s="27" t="s">
        <v>434</v>
      </c>
      <c r="H7" s="27" t="s">
        <v>435</v>
      </c>
    </row>
    <row r="8" spans="1:8" s="12" customFormat="1" x14ac:dyDescent="0.3">
      <c r="A8" s="25">
        <v>45250</v>
      </c>
      <c r="B8" s="26">
        <v>240</v>
      </c>
      <c r="C8" s="31" t="s">
        <v>433</v>
      </c>
      <c r="D8" s="28">
        <v>26.1</v>
      </c>
      <c r="E8" s="28">
        <v>1.3</v>
      </c>
      <c r="F8" s="28">
        <v>27.4</v>
      </c>
      <c r="G8" s="31" t="s">
        <v>434</v>
      </c>
      <c r="H8" s="27" t="s">
        <v>435</v>
      </c>
    </row>
    <row r="9" spans="1:8" s="12" customFormat="1" x14ac:dyDescent="0.3">
      <c r="A9" s="25">
        <v>45267</v>
      </c>
      <c r="B9" s="26">
        <v>241</v>
      </c>
      <c r="C9" s="31" t="s">
        <v>436</v>
      </c>
      <c r="D9" s="28">
        <v>30000</v>
      </c>
      <c r="E9" s="28">
        <v>6000</v>
      </c>
      <c r="F9" s="28">
        <v>36000</v>
      </c>
      <c r="G9" s="31" t="s">
        <v>437</v>
      </c>
      <c r="H9" s="27" t="s">
        <v>438</v>
      </c>
    </row>
    <row r="10" spans="1:8" s="22" customFormat="1" x14ac:dyDescent="0.3">
      <c r="A10" s="25">
        <v>45239</v>
      </c>
      <c r="B10" s="26">
        <v>242</v>
      </c>
      <c r="C10" s="27" t="s">
        <v>439</v>
      </c>
      <c r="D10" s="28">
        <v>33.65</v>
      </c>
      <c r="E10" s="28">
        <v>0</v>
      </c>
      <c r="F10" s="28">
        <v>33.65</v>
      </c>
      <c r="G10" s="31" t="s">
        <v>440</v>
      </c>
      <c r="H10" s="27" t="s">
        <v>392</v>
      </c>
    </row>
    <row r="11" spans="1:8" s="30" customFormat="1" x14ac:dyDescent="0.3">
      <c r="A11" s="25">
        <v>45254</v>
      </c>
      <c r="B11" s="26">
        <v>243</v>
      </c>
      <c r="C11" s="27" t="s">
        <v>267</v>
      </c>
      <c r="D11" s="28">
        <v>10</v>
      </c>
      <c r="E11" s="28">
        <v>0</v>
      </c>
      <c r="F11" s="28">
        <v>10</v>
      </c>
      <c r="G11" s="27" t="s">
        <v>441</v>
      </c>
      <c r="H11" s="27" t="s">
        <v>14</v>
      </c>
    </row>
    <row r="12" spans="1:8" s="30" customFormat="1" x14ac:dyDescent="0.3">
      <c r="A12" s="25">
        <v>45268</v>
      </c>
      <c r="B12" s="26">
        <v>244</v>
      </c>
      <c r="C12" s="27" t="s">
        <v>442</v>
      </c>
      <c r="D12" s="28">
        <v>20</v>
      </c>
      <c r="E12" s="28">
        <v>0</v>
      </c>
      <c r="F12" s="28">
        <v>20</v>
      </c>
      <c r="G12" s="27" t="s">
        <v>300</v>
      </c>
      <c r="H12" s="27" t="s">
        <v>300</v>
      </c>
    </row>
    <row r="13" spans="1:8" s="30" customFormat="1" x14ac:dyDescent="0.3">
      <c r="A13" s="25">
        <v>45270</v>
      </c>
      <c r="B13" s="26">
        <v>245</v>
      </c>
      <c r="C13" s="27" t="s">
        <v>443</v>
      </c>
      <c r="D13" s="28">
        <v>10</v>
      </c>
      <c r="E13" s="28">
        <v>2</v>
      </c>
      <c r="F13" s="28">
        <v>12</v>
      </c>
      <c r="G13" s="27" t="s">
        <v>42</v>
      </c>
      <c r="H13" s="27" t="s">
        <v>85</v>
      </c>
    </row>
    <row r="14" spans="1:8" s="30" customFormat="1" x14ac:dyDescent="0.3">
      <c r="A14" s="25">
        <v>45268</v>
      </c>
      <c r="B14" s="26">
        <v>246</v>
      </c>
      <c r="C14" s="27" t="s">
        <v>48</v>
      </c>
      <c r="D14" s="28">
        <v>95</v>
      </c>
      <c r="E14" s="28">
        <v>19</v>
      </c>
      <c r="F14" s="28">
        <v>114</v>
      </c>
      <c r="G14" s="27" t="s">
        <v>444</v>
      </c>
      <c r="H14" s="27" t="s">
        <v>302</v>
      </c>
    </row>
    <row r="15" spans="1:8" s="30" customFormat="1" x14ac:dyDescent="0.3">
      <c r="A15" s="25">
        <v>45268</v>
      </c>
      <c r="B15" s="26">
        <v>247</v>
      </c>
      <c r="C15" s="27" t="s">
        <v>57</v>
      </c>
      <c r="D15" s="28">
        <v>380</v>
      </c>
      <c r="E15" s="28">
        <v>76</v>
      </c>
      <c r="F15" s="28">
        <v>456</v>
      </c>
      <c r="G15" s="27" t="s">
        <v>445</v>
      </c>
      <c r="H15" s="27" t="s">
        <v>445</v>
      </c>
    </row>
    <row r="16" spans="1:8" s="30" customFormat="1" x14ac:dyDescent="0.3">
      <c r="A16" s="25">
        <v>45268</v>
      </c>
      <c r="B16" s="26">
        <v>248</v>
      </c>
      <c r="C16" s="27" t="s">
        <v>57</v>
      </c>
      <c r="D16" s="28">
        <v>250</v>
      </c>
      <c r="E16" s="28">
        <v>50</v>
      </c>
      <c r="F16" s="28">
        <v>300</v>
      </c>
      <c r="G16" s="27" t="s">
        <v>446</v>
      </c>
      <c r="H16" s="27" t="s">
        <v>447</v>
      </c>
    </row>
    <row r="17" spans="1:8" s="30" customFormat="1" x14ac:dyDescent="0.3">
      <c r="A17" s="25">
        <v>45268</v>
      </c>
      <c r="B17" s="26">
        <v>249</v>
      </c>
      <c r="C17" s="27" t="s">
        <v>57</v>
      </c>
      <c r="D17" s="28">
        <v>1450</v>
      </c>
      <c r="E17" s="28">
        <v>290</v>
      </c>
      <c r="F17" s="28">
        <v>1740</v>
      </c>
      <c r="G17" s="27" t="s">
        <v>448</v>
      </c>
      <c r="H17" s="27" t="s">
        <v>449</v>
      </c>
    </row>
    <row r="18" spans="1:8" s="30" customFormat="1" x14ac:dyDescent="0.3">
      <c r="A18" s="25">
        <v>45268</v>
      </c>
      <c r="B18" s="26">
        <v>250</v>
      </c>
      <c r="C18" s="27" t="s">
        <v>265</v>
      </c>
      <c r="D18" s="28">
        <v>45</v>
      </c>
      <c r="E18" s="28">
        <v>0</v>
      </c>
      <c r="F18" s="28">
        <v>45</v>
      </c>
      <c r="G18" s="27" t="s">
        <v>450</v>
      </c>
      <c r="H18" s="27" t="s">
        <v>451</v>
      </c>
    </row>
    <row r="19" spans="1:8" s="30" customFormat="1" x14ac:dyDescent="0.3">
      <c r="A19" s="25">
        <v>45268</v>
      </c>
      <c r="B19" s="26">
        <v>251</v>
      </c>
      <c r="C19" s="27" t="s">
        <v>476</v>
      </c>
      <c r="D19" s="28">
        <v>4909.1400000000003</v>
      </c>
      <c r="E19" s="28">
        <v>0</v>
      </c>
      <c r="F19" s="28">
        <v>4909.1400000000003</v>
      </c>
      <c r="G19" s="27" t="s">
        <v>270</v>
      </c>
      <c r="H19" s="27" t="s">
        <v>270</v>
      </c>
    </row>
    <row r="20" spans="1:8" s="30" customFormat="1" x14ac:dyDescent="0.3">
      <c r="A20" s="25">
        <v>45268</v>
      </c>
      <c r="B20" s="26">
        <v>252</v>
      </c>
      <c r="C20" s="27" t="s">
        <v>44</v>
      </c>
      <c r="D20" s="28">
        <v>124</v>
      </c>
      <c r="E20" s="28">
        <v>24.8</v>
      </c>
      <c r="F20" s="28">
        <v>148.80000000000001</v>
      </c>
      <c r="G20" s="27" t="s">
        <v>452</v>
      </c>
      <c r="H20" s="27" t="s">
        <v>453</v>
      </c>
    </row>
    <row r="21" spans="1:8" s="30" customFormat="1" x14ac:dyDescent="0.3">
      <c r="A21" s="25">
        <v>45268</v>
      </c>
      <c r="B21" s="26">
        <v>253</v>
      </c>
      <c r="C21" s="27" t="s">
        <v>271</v>
      </c>
      <c r="D21" s="28">
        <v>425</v>
      </c>
      <c r="E21" s="28">
        <v>85</v>
      </c>
      <c r="F21" s="28">
        <v>510</v>
      </c>
      <c r="G21" s="27" t="s">
        <v>454</v>
      </c>
      <c r="H21" s="27" t="s">
        <v>214</v>
      </c>
    </row>
    <row r="22" spans="1:8" s="30" customFormat="1" x14ac:dyDescent="0.3">
      <c r="A22" s="25">
        <v>45268</v>
      </c>
      <c r="B22" s="26">
        <v>254</v>
      </c>
      <c r="C22" s="27" t="s">
        <v>455</v>
      </c>
      <c r="D22" s="28">
        <v>3.5</v>
      </c>
      <c r="E22" s="28">
        <v>0</v>
      </c>
      <c r="F22" s="28">
        <v>3.5</v>
      </c>
      <c r="G22" s="27" t="s">
        <v>456</v>
      </c>
      <c r="H22" s="27" t="s">
        <v>302</v>
      </c>
    </row>
    <row r="23" spans="1:8" s="30" customFormat="1" x14ac:dyDescent="0.3">
      <c r="A23" s="25">
        <v>45275</v>
      </c>
      <c r="B23" s="26" t="s">
        <v>459</v>
      </c>
      <c r="C23" s="27" t="s">
        <v>30</v>
      </c>
      <c r="D23" s="28">
        <v>2797.36</v>
      </c>
      <c r="E23" s="28">
        <v>0</v>
      </c>
      <c r="F23" s="28">
        <v>2797.36</v>
      </c>
      <c r="G23" s="27" t="s">
        <v>222</v>
      </c>
      <c r="H23" s="27" t="s">
        <v>14</v>
      </c>
    </row>
    <row r="24" spans="1:8" s="30" customFormat="1" x14ac:dyDescent="0.3">
      <c r="A24" s="25">
        <v>45275</v>
      </c>
      <c r="B24" s="26">
        <v>258</v>
      </c>
      <c r="C24" s="27" t="s">
        <v>32</v>
      </c>
      <c r="D24" s="28">
        <v>26</v>
      </c>
      <c r="E24" s="28">
        <v>0</v>
      </c>
      <c r="F24" s="28">
        <v>26</v>
      </c>
      <c r="G24" s="27" t="s">
        <v>32</v>
      </c>
      <c r="H24" s="27" t="s">
        <v>32</v>
      </c>
    </row>
    <row r="25" spans="1:8" s="30" customFormat="1" x14ac:dyDescent="0.3">
      <c r="A25" s="25">
        <v>45275</v>
      </c>
      <c r="B25" s="26">
        <v>259</v>
      </c>
      <c r="C25" s="27" t="s">
        <v>33</v>
      </c>
      <c r="D25" s="28">
        <v>1109.8399999999999</v>
      </c>
      <c r="E25" s="28">
        <v>0</v>
      </c>
      <c r="F25" s="28">
        <v>1109.8399999999999</v>
      </c>
      <c r="G25" s="27" t="s">
        <v>457</v>
      </c>
      <c r="H25" s="27" t="s">
        <v>31</v>
      </c>
    </row>
    <row r="26" spans="1:8" s="30" customFormat="1" x14ac:dyDescent="0.3">
      <c r="A26" s="25">
        <v>45275</v>
      </c>
      <c r="B26" s="26">
        <v>260</v>
      </c>
      <c r="C26" s="27" t="s">
        <v>458</v>
      </c>
      <c r="D26" s="28">
        <v>11.72</v>
      </c>
      <c r="E26" s="28">
        <v>0</v>
      </c>
      <c r="F26" s="28">
        <v>11.72</v>
      </c>
      <c r="G26" s="27" t="s">
        <v>260</v>
      </c>
      <c r="H26" s="27" t="s">
        <v>31</v>
      </c>
    </row>
    <row r="27" spans="1:8" s="30" customFormat="1" x14ac:dyDescent="0.3">
      <c r="A27" s="25">
        <v>45275</v>
      </c>
      <c r="B27" s="26">
        <v>261</v>
      </c>
      <c r="C27" s="27" t="s">
        <v>460</v>
      </c>
      <c r="D27" s="28">
        <v>40.5</v>
      </c>
      <c r="E27" s="28">
        <v>0</v>
      </c>
      <c r="F27" s="28">
        <v>40.5</v>
      </c>
      <c r="G27" s="27" t="s">
        <v>461</v>
      </c>
      <c r="H27" s="27" t="s">
        <v>302</v>
      </c>
    </row>
    <row r="28" spans="1:8" s="30" customFormat="1" x14ac:dyDescent="0.3">
      <c r="A28" s="25">
        <v>45268</v>
      </c>
      <c r="B28" s="26">
        <v>262</v>
      </c>
      <c r="C28" s="27" t="s">
        <v>186</v>
      </c>
      <c r="D28" s="28">
        <v>252.8</v>
      </c>
      <c r="E28" s="28">
        <v>0</v>
      </c>
      <c r="F28" s="28">
        <v>252.8</v>
      </c>
      <c r="G28" s="27" t="s">
        <v>462</v>
      </c>
      <c r="H28" s="27" t="s">
        <v>14</v>
      </c>
    </row>
    <row r="29" spans="1:8" s="30" customFormat="1" x14ac:dyDescent="0.3">
      <c r="A29" s="25">
        <v>45268</v>
      </c>
      <c r="B29" s="26">
        <v>263</v>
      </c>
      <c r="C29" s="27" t="s">
        <v>463</v>
      </c>
      <c r="D29" s="28">
        <v>300</v>
      </c>
      <c r="E29" s="28">
        <v>60</v>
      </c>
      <c r="F29" s="28">
        <v>360</v>
      </c>
      <c r="G29" s="27" t="s">
        <v>464</v>
      </c>
      <c r="H29" s="27" t="s">
        <v>465</v>
      </c>
    </row>
    <row r="30" spans="1:8" s="30" customFormat="1" x14ac:dyDescent="0.3">
      <c r="A30" s="25">
        <v>45268</v>
      </c>
      <c r="B30" s="26">
        <v>264</v>
      </c>
      <c r="C30" s="27" t="s">
        <v>186</v>
      </c>
      <c r="D30" s="28">
        <v>29.9</v>
      </c>
      <c r="E30" s="28">
        <v>0</v>
      </c>
      <c r="F30" s="28">
        <v>29.9</v>
      </c>
      <c r="G30" s="27" t="s">
        <v>146</v>
      </c>
      <c r="H30" s="27" t="s">
        <v>14</v>
      </c>
    </row>
    <row r="31" spans="1:8" s="30" customFormat="1" x14ac:dyDescent="0.3">
      <c r="A31" s="25">
        <v>45268</v>
      </c>
      <c r="B31" s="26">
        <v>265</v>
      </c>
      <c r="C31" s="27" t="s">
        <v>162</v>
      </c>
      <c r="D31" s="28">
        <v>47.09</v>
      </c>
      <c r="E31" s="28">
        <v>9.41</v>
      </c>
      <c r="F31" s="28">
        <v>56.47</v>
      </c>
      <c r="G31" s="27" t="s">
        <v>466</v>
      </c>
      <c r="H31" s="27" t="s">
        <v>467</v>
      </c>
    </row>
    <row r="32" spans="1:8" s="30" customFormat="1" x14ac:dyDescent="0.3">
      <c r="A32" s="25">
        <v>45268</v>
      </c>
      <c r="B32" s="26">
        <v>266</v>
      </c>
      <c r="C32" s="27" t="s">
        <v>44</v>
      </c>
      <c r="D32" s="28">
        <v>110</v>
      </c>
      <c r="E32" s="28">
        <v>22</v>
      </c>
      <c r="F32" s="28">
        <v>132</v>
      </c>
      <c r="G32" s="27" t="s">
        <v>477</v>
      </c>
      <c r="H32" s="27" t="s">
        <v>453</v>
      </c>
    </row>
    <row r="33" spans="1:8" s="30" customFormat="1" x14ac:dyDescent="0.3">
      <c r="A33" s="25">
        <v>45268</v>
      </c>
      <c r="B33" s="26">
        <v>267</v>
      </c>
      <c r="C33" s="27" t="s">
        <v>387</v>
      </c>
      <c r="D33" s="28">
        <v>69.239999999999995</v>
      </c>
      <c r="E33" s="28">
        <v>0</v>
      </c>
      <c r="F33" s="28">
        <v>69.239999999999995</v>
      </c>
      <c r="G33" s="27" t="s">
        <v>36</v>
      </c>
      <c r="H33" s="27" t="s">
        <v>468</v>
      </c>
    </row>
    <row r="34" spans="1:8" s="30" customFormat="1" x14ac:dyDescent="0.3">
      <c r="A34" s="25">
        <v>45268</v>
      </c>
      <c r="B34" s="26">
        <v>268</v>
      </c>
      <c r="C34" s="27" t="s">
        <v>469</v>
      </c>
      <c r="D34" s="28">
        <v>798</v>
      </c>
      <c r="E34" s="28">
        <v>159.6</v>
      </c>
      <c r="F34" s="28">
        <v>957.6</v>
      </c>
      <c r="G34" s="27" t="s">
        <v>470</v>
      </c>
      <c r="H34" s="27" t="s">
        <v>471</v>
      </c>
    </row>
    <row r="35" spans="1:8" s="30" customFormat="1" x14ac:dyDescent="0.3">
      <c r="A35" s="25">
        <v>45268</v>
      </c>
      <c r="B35" s="26">
        <v>269</v>
      </c>
      <c r="C35" s="27" t="s">
        <v>186</v>
      </c>
      <c r="D35" s="28">
        <v>48.1</v>
      </c>
      <c r="E35" s="28">
        <v>0</v>
      </c>
      <c r="F35" s="28">
        <v>48.1</v>
      </c>
      <c r="G35" s="27" t="s">
        <v>146</v>
      </c>
      <c r="H35" s="27" t="s">
        <v>14</v>
      </c>
    </row>
    <row r="36" spans="1:8" s="30" customFormat="1" x14ac:dyDescent="0.3">
      <c r="A36" s="25">
        <v>45268</v>
      </c>
      <c r="B36" s="26">
        <v>270</v>
      </c>
      <c r="C36" s="27" t="s">
        <v>57</v>
      </c>
      <c r="D36" s="28">
        <v>150</v>
      </c>
      <c r="E36" s="28">
        <v>30</v>
      </c>
      <c r="F36" s="28">
        <v>180</v>
      </c>
      <c r="G36" s="27" t="s">
        <v>472</v>
      </c>
      <c r="H36" s="27" t="s">
        <v>473</v>
      </c>
    </row>
    <row r="37" spans="1:8" s="30" customFormat="1" x14ac:dyDescent="0.3">
      <c r="A37" s="25">
        <v>45268</v>
      </c>
      <c r="B37" s="26">
        <v>271</v>
      </c>
      <c r="C37" s="27" t="s">
        <v>86</v>
      </c>
      <c r="D37" s="28">
        <v>104</v>
      </c>
      <c r="E37" s="28">
        <v>20.8</v>
      </c>
      <c r="F37" s="28">
        <v>124.8</v>
      </c>
      <c r="G37" s="27" t="s">
        <v>474</v>
      </c>
      <c r="H37" s="27" t="s">
        <v>475</v>
      </c>
    </row>
    <row r="38" spans="1:8" s="30" customFormat="1" x14ac:dyDescent="0.3">
      <c r="A38" s="25">
        <v>45268</v>
      </c>
      <c r="B38" s="26">
        <v>272</v>
      </c>
      <c r="C38" s="27" t="s">
        <v>60</v>
      </c>
      <c r="D38" s="28">
        <v>274.27999999999997</v>
      </c>
      <c r="E38" s="28">
        <v>10.46</v>
      </c>
      <c r="F38" s="28">
        <v>284.74</v>
      </c>
      <c r="G38" s="27" t="s">
        <v>478</v>
      </c>
      <c r="H38" s="27" t="s">
        <v>28</v>
      </c>
    </row>
    <row r="39" spans="1:8" s="30" customFormat="1" x14ac:dyDescent="0.3">
      <c r="A39" s="25">
        <v>45268</v>
      </c>
      <c r="B39" s="26">
        <v>273</v>
      </c>
      <c r="C39" s="27" t="s">
        <v>361</v>
      </c>
      <c r="D39" s="28">
        <v>463.36</v>
      </c>
      <c r="E39" s="28">
        <v>0</v>
      </c>
      <c r="F39" s="28">
        <v>463.36</v>
      </c>
      <c r="G39" s="27" t="s">
        <v>479</v>
      </c>
      <c r="H39" s="27" t="s">
        <v>85</v>
      </c>
    </row>
    <row r="40" spans="1:8" s="30" customFormat="1" x14ac:dyDescent="0.3">
      <c r="A40" s="25">
        <v>45265</v>
      </c>
      <c r="B40" s="26">
        <v>274</v>
      </c>
      <c r="C40" s="27" t="s">
        <v>73</v>
      </c>
      <c r="D40" s="28">
        <v>24.16</v>
      </c>
      <c r="E40" s="28">
        <v>4.83</v>
      </c>
      <c r="F40" s="28">
        <v>28.99</v>
      </c>
      <c r="G40" s="27" t="s">
        <v>481</v>
      </c>
      <c r="H40" s="27" t="s">
        <v>261</v>
      </c>
    </row>
    <row r="41" spans="1:8" s="30" customFormat="1" x14ac:dyDescent="0.3">
      <c r="A41" s="25">
        <v>45265</v>
      </c>
      <c r="B41" s="26">
        <v>275</v>
      </c>
      <c r="C41" s="27" t="s">
        <v>73</v>
      </c>
      <c r="D41" s="28">
        <v>7.07</v>
      </c>
      <c r="E41" s="28">
        <v>1.41</v>
      </c>
      <c r="F41" s="28">
        <v>8.48</v>
      </c>
      <c r="G41" s="27" t="s">
        <v>482</v>
      </c>
      <c r="H41" s="27" t="s">
        <v>100</v>
      </c>
    </row>
    <row r="42" spans="1:8" s="30" customFormat="1" x14ac:dyDescent="0.3">
      <c r="A42" s="25">
        <v>45265</v>
      </c>
      <c r="B42" s="26">
        <v>276</v>
      </c>
      <c r="C42" s="27" t="s">
        <v>73</v>
      </c>
      <c r="D42" s="28">
        <v>19.34</v>
      </c>
      <c r="E42" s="28">
        <v>1.42</v>
      </c>
      <c r="F42" s="28">
        <v>20.76</v>
      </c>
      <c r="G42" s="27" t="s">
        <v>483</v>
      </c>
      <c r="H42" s="27" t="s">
        <v>468</v>
      </c>
    </row>
    <row r="43" spans="1:8" s="30" customFormat="1" x14ac:dyDescent="0.3">
      <c r="A43" s="25">
        <v>45265</v>
      </c>
      <c r="B43" s="26">
        <v>277</v>
      </c>
      <c r="C43" s="27" t="s">
        <v>269</v>
      </c>
      <c r="D43" s="28">
        <v>437.5</v>
      </c>
      <c r="E43" s="28">
        <v>87.5</v>
      </c>
      <c r="F43" s="28">
        <v>525</v>
      </c>
      <c r="G43" s="27" t="s">
        <v>484</v>
      </c>
      <c r="H43" s="27" t="s">
        <v>485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64</v>
      </c>
      <c r="H46" t="s">
        <v>480</v>
      </c>
    </row>
    <row r="47" spans="1:8" x14ac:dyDescent="0.3">
      <c r="A47" s="4"/>
      <c r="C47" s="8"/>
      <c r="G47" t="s">
        <v>66</v>
      </c>
      <c r="H47" t="s">
        <v>480</v>
      </c>
    </row>
    <row r="48" spans="1:8" x14ac:dyDescent="0.3">
      <c r="C48" s="8"/>
      <c r="H48" t="s">
        <v>67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68</v>
      </c>
      <c r="C1" s="1"/>
    </row>
    <row r="2" spans="1:9" x14ac:dyDescent="0.3">
      <c r="A2" t="s">
        <v>498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11</v>
      </c>
    </row>
    <row r="6" spans="1:9" s="12" customFormat="1" x14ac:dyDescent="0.3">
      <c r="A6" s="25">
        <v>45268</v>
      </c>
      <c r="B6" s="26">
        <v>278</v>
      </c>
      <c r="C6" s="27" t="s">
        <v>486</v>
      </c>
      <c r="D6" s="81">
        <v>35.36</v>
      </c>
      <c r="E6" s="81">
        <v>0</v>
      </c>
      <c r="F6" s="81">
        <v>35.36</v>
      </c>
      <c r="G6" s="27" t="s">
        <v>499</v>
      </c>
      <c r="H6" s="27" t="s">
        <v>499</v>
      </c>
    </row>
    <row r="7" spans="1:9" s="12" customFormat="1" x14ac:dyDescent="0.3">
      <c r="A7" s="80">
        <v>45295</v>
      </c>
      <c r="B7" s="26">
        <v>279</v>
      </c>
      <c r="C7" s="27" t="s">
        <v>487</v>
      </c>
      <c r="D7" s="82">
        <v>675</v>
      </c>
      <c r="E7" s="82">
        <v>135</v>
      </c>
      <c r="F7" s="82">
        <v>810</v>
      </c>
      <c r="G7" s="27" t="s">
        <v>500</v>
      </c>
      <c r="H7" s="27" t="s">
        <v>501</v>
      </c>
    </row>
    <row r="8" spans="1:9" s="12" customFormat="1" x14ac:dyDescent="0.3">
      <c r="A8" s="25">
        <v>45291</v>
      </c>
      <c r="B8" s="26">
        <v>280</v>
      </c>
      <c r="C8" s="31" t="s">
        <v>358</v>
      </c>
      <c r="D8" s="82">
        <v>18</v>
      </c>
      <c r="E8" s="82">
        <v>0</v>
      </c>
      <c r="F8" s="82">
        <v>18</v>
      </c>
      <c r="G8" s="27" t="s">
        <v>488</v>
      </c>
      <c r="H8" s="27" t="s">
        <v>489</v>
      </c>
    </row>
    <row r="9" spans="1:9" s="12" customFormat="1" x14ac:dyDescent="0.3">
      <c r="A9" s="25">
        <v>45640</v>
      </c>
      <c r="B9" s="26">
        <v>281</v>
      </c>
      <c r="C9" s="31" t="s">
        <v>184</v>
      </c>
      <c r="D9" s="82">
        <v>10</v>
      </c>
      <c r="E9" s="82">
        <v>2</v>
      </c>
      <c r="F9" s="82">
        <v>12</v>
      </c>
      <c r="G9" s="27" t="s">
        <v>42</v>
      </c>
      <c r="H9" s="27" t="s">
        <v>85</v>
      </c>
    </row>
    <row r="10" spans="1:9" s="12" customFormat="1" x14ac:dyDescent="0.3">
      <c r="A10" s="25">
        <v>45640</v>
      </c>
      <c r="B10" s="26">
        <v>282</v>
      </c>
      <c r="C10" s="31" t="s">
        <v>490</v>
      </c>
      <c r="D10" s="82">
        <v>4.8</v>
      </c>
      <c r="E10" s="82">
        <v>0</v>
      </c>
      <c r="F10" s="82">
        <v>4.8</v>
      </c>
      <c r="G10" s="27" t="s">
        <v>491</v>
      </c>
      <c r="H10" s="27" t="s">
        <v>492</v>
      </c>
    </row>
    <row r="11" spans="1:9" s="12" customFormat="1" x14ac:dyDescent="0.3">
      <c r="A11" s="25">
        <v>45640</v>
      </c>
      <c r="B11" s="26">
        <v>283</v>
      </c>
      <c r="C11" s="31" t="s">
        <v>73</v>
      </c>
      <c r="D11" s="82">
        <v>12.48</v>
      </c>
      <c r="E11" s="82">
        <v>2.5</v>
      </c>
      <c r="F11" s="82">
        <v>14.98</v>
      </c>
      <c r="G11" s="27" t="s">
        <v>493</v>
      </c>
      <c r="H11" s="27" t="s">
        <v>494</v>
      </c>
    </row>
    <row r="12" spans="1:9" s="22" customFormat="1" x14ac:dyDescent="0.3">
      <c r="A12" s="25">
        <v>45306</v>
      </c>
      <c r="B12" s="26">
        <v>284</v>
      </c>
      <c r="C12" s="27" t="s">
        <v>33</v>
      </c>
      <c r="D12" s="82">
        <v>437.16</v>
      </c>
      <c r="E12" s="82">
        <v>0</v>
      </c>
      <c r="F12" s="82">
        <v>437.16</v>
      </c>
      <c r="G12" s="31" t="s">
        <v>33</v>
      </c>
      <c r="H12" s="27" t="s">
        <v>497</v>
      </c>
    </row>
    <row r="13" spans="1:9" s="30" customFormat="1" x14ac:dyDescent="0.3">
      <c r="A13" s="25">
        <v>45306</v>
      </c>
      <c r="B13" s="26">
        <v>285</v>
      </c>
      <c r="C13" s="27" t="s">
        <v>32</v>
      </c>
      <c r="D13" s="82">
        <v>26</v>
      </c>
      <c r="E13" s="82">
        <v>0</v>
      </c>
      <c r="F13" s="82">
        <v>26</v>
      </c>
      <c r="G13" s="27" t="s">
        <v>32</v>
      </c>
      <c r="H13" s="27" t="s">
        <v>32</v>
      </c>
    </row>
    <row r="14" spans="1:9" s="30" customFormat="1" x14ac:dyDescent="0.3">
      <c r="A14" s="25">
        <v>45306</v>
      </c>
      <c r="B14" s="26" t="s">
        <v>502</v>
      </c>
      <c r="C14" s="27" t="s">
        <v>82</v>
      </c>
      <c r="D14" s="82">
        <v>1997.24</v>
      </c>
      <c r="E14" s="82">
        <v>0</v>
      </c>
      <c r="F14" s="82">
        <v>1997.24</v>
      </c>
      <c r="G14" s="27" t="s">
        <v>497</v>
      </c>
      <c r="H14" s="27" t="s">
        <v>497</v>
      </c>
    </row>
    <row r="15" spans="1:9" s="30" customFormat="1" x14ac:dyDescent="0.3">
      <c r="A15" s="25">
        <v>45306</v>
      </c>
      <c r="B15" s="26">
        <v>288</v>
      </c>
      <c r="C15" s="27" t="s">
        <v>495</v>
      </c>
      <c r="D15" s="82">
        <v>11.72</v>
      </c>
      <c r="E15" s="82">
        <v>0</v>
      </c>
      <c r="F15" s="82">
        <v>11.72</v>
      </c>
      <c r="G15" s="27" t="s">
        <v>496</v>
      </c>
      <c r="H15" s="27" t="s">
        <v>497</v>
      </c>
    </row>
    <row r="16" spans="1:9" s="30" customFormat="1" x14ac:dyDescent="0.3">
      <c r="A16" s="25">
        <v>45295</v>
      </c>
      <c r="B16" s="26">
        <v>289</v>
      </c>
      <c r="C16" s="27" t="s">
        <v>162</v>
      </c>
      <c r="D16" s="82">
        <v>48.51</v>
      </c>
      <c r="E16" s="82">
        <v>9.6999999999999993</v>
      </c>
      <c r="F16" s="82">
        <v>58.21</v>
      </c>
      <c r="G16" s="27" t="s">
        <v>505</v>
      </c>
      <c r="H16" s="27" t="s">
        <v>506</v>
      </c>
      <c r="I16" s="83" t="s">
        <v>509</v>
      </c>
    </row>
    <row r="17" spans="1:9" s="30" customFormat="1" x14ac:dyDescent="0.3">
      <c r="A17" s="25">
        <v>44930</v>
      </c>
      <c r="B17" s="26">
        <v>290</v>
      </c>
      <c r="C17" s="27" t="s">
        <v>271</v>
      </c>
      <c r="D17" s="82">
        <v>725</v>
      </c>
      <c r="E17" s="82">
        <v>145</v>
      </c>
      <c r="F17" s="82">
        <v>870</v>
      </c>
      <c r="G17" s="27" t="s">
        <v>503</v>
      </c>
      <c r="H17" s="27" t="s">
        <v>504</v>
      </c>
      <c r="I17" s="83" t="s">
        <v>510</v>
      </c>
    </row>
    <row r="18" spans="1:9" s="30" customFormat="1" x14ac:dyDescent="0.3">
      <c r="A18" s="4">
        <v>44930</v>
      </c>
      <c r="B18" s="26">
        <v>291</v>
      </c>
      <c r="C18" s="27" t="s">
        <v>299</v>
      </c>
      <c r="D18" s="82">
        <v>20</v>
      </c>
      <c r="E18" s="82">
        <v>0</v>
      </c>
      <c r="F18" s="82">
        <v>20</v>
      </c>
      <c r="G18" s="27" t="s">
        <v>300</v>
      </c>
      <c r="H18" s="27" t="s">
        <v>25</v>
      </c>
    </row>
    <row r="19" spans="1:9" s="30" customFormat="1" x14ac:dyDescent="0.3">
      <c r="A19" s="25">
        <v>44930</v>
      </c>
      <c r="B19" s="26">
        <v>292</v>
      </c>
      <c r="C19" s="27" t="s">
        <v>507</v>
      </c>
      <c r="D19" s="82">
        <v>3</v>
      </c>
      <c r="E19" s="82">
        <v>0</v>
      </c>
      <c r="F19" s="82">
        <v>3</v>
      </c>
      <c r="G19" s="27" t="s">
        <v>508</v>
      </c>
      <c r="H19" s="27" t="s">
        <v>494</v>
      </c>
    </row>
    <row r="20" spans="1:9" s="30" customFormat="1" x14ac:dyDescent="0.3">
      <c r="A20" s="25">
        <v>45295</v>
      </c>
      <c r="B20" s="26">
        <v>293</v>
      </c>
      <c r="C20" s="27" t="s">
        <v>511</v>
      </c>
      <c r="D20" s="82">
        <v>315.27</v>
      </c>
      <c r="E20" s="82">
        <v>63.05</v>
      </c>
      <c r="F20" s="82">
        <v>378.32</v>
      </c>
      <c r="G20" s="27" t="s">
        <v>512</v>
      </c>
      <c r="H20" s="27" t="s">
        <v>513</v>
      </c>
    </row>
    <row r="21" spans="1:9" s="30" customFormat="1" x14ac:dyDescent="0.3">
      <c r="A21" s="25">
        <v>45295</v>
      </c>
      <c r="B21" s="26">
        <v>294</v>
      </c>
      <c r="C21" s="27" t="s">
        <v>34</v>
      </c>
      <c r="D21" s="82">
        <v>69.239999999999995</v>
      </c>
      <c r="E21" s="82">
        <v>0</v>
      </c>
      <c r="F21" s="82">
        <v>69.239999999999995</v>
      </c>
      <c r="G21" s="27" t="s">
        <v>514</v>
      </c>
      <c r="H21" s="27" t="s">
        <v>36</v>
      </c>
    </row>
    <row r="22" spans="1:9" s="30" customFormat="1" x14ac:dyDescent="0.3">
      <c r="A22" s="25">
        <v>44930</v>
      </c>
      <c r="B22" s="26">
        <v>295</v>
      </c>
      <c r="C22" s="27" t="s">
        <v>12</v>
      </c>
      <c r="D22" s="82">
        <v>229.8</v>
      </c>
      <c r="E22" s="82">
        <v>0</v>
      </c>
      <c r="F22" s="82">
        <v>229.8</v>
      </c>
      <c r="G22" s="27" t="s">
        <v>13</v>
      </c>
      <c r="H22" s="27" t="s">
        <v>14</v>
      </c>
    </row>
    <row r="23" spans="1:9" s="30" customFormat="1" x14ac:dyDescent="0.3">
      <c r="A23" s="25">
        <v>44930</v>
      </c>
      <c r="B23" s="26">
        <v>296</v>
      </c>
      <c r="C23" s="27" t="s">
        <v>12</v>
      </c>
      <c r="D23" s="82">
        <v>52</v>
      </c>
      <c r="E23" s="82">
        <v>0</v>
      </c>
      <c r="F23" s="82">
        <v>52</v>
      </c>
      <c r="G23" s="27" t="s">
        <v>515</v>
      </c>
      <c r="H23" s="27" t="s">
        <v>14</v>
      </c>
    </row>
    <row r="24" spans="1:9" s="30" customFormat="1" x14ac:dyDescent="0.3">
      <c r="A24" s="25">
        <v>44930</v>
      </c>
      <c r="B24" s="26">
        <v>297</v>
      </c>
      <c r="C24" s="27" t="s">
        <v>516</v>
      </c>
      <c r="D24" s="82">
        <v>124</v>
      </c>
      <c r="E24" s="82">
        <v>24.8</v>
      </c>
      <c r="F24" s="82">
        <v>148.80000000000001</v>
      </c>
      <c r="G24" s="27" t="s">
        <v>210</v>
      </c>
      <c r="H24" s="27" t="s">
        <v>453</v>
      </c>
    </row>
    <row r="25" spans="1:9" s="30" customFormat="1" x14ac:dyDescent="0.3">
      <c r="A25" s="25">
        <v>45279</v>
      </c>
      <c r="B25" s="26">
        <v>298</v>
      </c>
      <c r="C25" s="27" t="s">
        <v>517</v>
      </c>
      <c r="D25" s="82">
        <v>72.38</v>
      </c>
      <c r="E25" s="82">
        <v>10.86</v>
      </c>
      <c r="F25" s="82">
        <v>83.36</v>
      </c>
      <c r="G25" s="27" t="s">
        <v>518</v>
      </c>
      <c r="H25" s="27" t="s">
        <v>519</v>
      </c>
    </row>
    <row r="26" spans="1:9" s="30" customFormat="1" x14ac:dyDescent="0.3">
      <c r="A26" s="25">
        <v>45295</v>
      </c>
      <c r="B26" s="26">
        <v>299</v>
      </c>
      <c r="C26" s="27" t="s">
        <v>113</v>
      </c>
      <c r="D26" s="82">
        <v>96</v>
      </c>
      <c r="E26" s="82">
        <v>0</v>
      </c>
      <c r="F26" s="82">
        <v>96</v>
      </c>
      <c r="G26" s="27" t="s">
        <v>92</v>
      </c>
      <c r="H26" s="27" t="s">
        <v>520</v>
      </c>
    </row>
    <row r="27" spans="1:9" s="30" customFormat="1" x14ac:dyDescent="0.3">
      <c r="A27" s="25">
        <v>44930</v>
      </c>
      <c r="B27" s="26">
        <v>300</v>
      </c>
      <c r="C27" s="27" t="s">
        <v>113</v>
      </c>
      <c r="D27" s="82">
        <v>100</v>
      </c>
      <c r="E27" s="82">
        <v>0</v>
      </c>
      <c r="F27" s="82">
        <v>100</v>
      </c>
      <c r="G27" s="27" t="s">
        <v>521</v>
      </c>
      <c r="H27" s="27" t="s">
        <v>522</v>
      </c>
    </row>
    <row r="28" spans="1:9" s="30" customFormat="1" x14ac:dyDescent="0.3">
      <c r="A28" s="25">
        <v>44930</v>
      </c>
      <c r="B28" s="26">
        <v>301</v>
      </c>
      <c r="C28" s="27" t="s">
        <v>299</v>
      </c>
      <c r="D28" s="82">
        <v>20</v>
      </c>
      <c r="E28" s="82">
        <v>0</v>
      </c>
      <c r="F28" s="82">
        <v>20</v>
      </c>
      <c r="G28" s="27" t="s">
        <v>300</v>
      </c>
      <c r="H28" s="27" t="s">
        <v>25</v>
      </c>
    </row>
    <row r="29" spans="1:9" s="30" customFormat="1" x14ac:dyDescent="0.3">
      <c r="A29" s="25">
        <v>44941</v>
      </c>
      <c r="B29" s="26">
        <v>302</v>
      </c>
      <c r="C29" s="27" t="s">
        <v>336</v>
      </c>
      <c r="D29" s="82">
        <v>5.49</v>
      </c>
      <c r="E29" s="82">
        <v>0</v>
      </c>
      <c r="F29" s="82">
        <v>5.59</v>
      </c>
      <c r="G29" s="27" t="s">
        <v>125</v>
      </c>
      <c r="H29" s="27" t="s">
        <v>523</v>
      </c>
    </row>
    <row r="30" spans="1:9" s="30" customFormat="1" x14ac:dyDescent="0.3">
      <c r="A30" s="25">
        <v>44930</v>
      </c>
      <c r="B30" s="26">
        <v>303</v>
      </c>
      <c r="C30" s="27" t="s">
        <v>524</v>
      </c>
      <c r="D30" s="82">
        <v>175</v>
      </c>
      <c r="E30" s="82">
        <v>0</v>
      </c>
      <c r="F30" s="82">
        <v>175</v>
      </c>
      <c r="G30" s="27" t="s">
        <v>525</v>
      </c>
      <c r="H30" s="27" t="s">
        <v>526</v>
      </c>
    </row>
    <row r="31" spans="1:9" s="30" customFormat="1" x14ac:dyDescent="0.3">
      <c r="A31" s="25"/>
      <c r="B31" s="26"/>
      <c r="C31" s="27"/>
      <c r="D31" s="82"/>
      <c r="E31" s="82"/>
      <c r="F31" s="82"/>
      <c r="G31" s="27"/>
      <c r="H31" s="27"/>
    </row>
    <row r="32" spans="1:9" x14ac:dyDescent="0.3">
      <c r="A32" s="4"/>
      <c r="D32" s="38">
        <f>SUM(D6:D30)</f>
        <v>5283.45</v>
      </c>
      <c r="E32" s="38">
        <f>SUM(E6:E30)</f>
        <v>392.91</v>
      </c>
      <c r="F32" s="38">
        <f>SUM(F6:F30)</f>
        <v>5676.579999999999</v>
      </c>
    </row>
    <row r="33" spans="1:8" s="30" customFormat="1" x14ac:dyDescent="0.3">
      <c r="A33" s="25"/>
      <c r="B33" s="26"/>
      <c r="C33" s="27"/>
      <c r="D33" s="82"/>
      <c r="E33" s="82"/>
      <c r="F33" s="82"/>
      <c r="G33" s="27"/>
      <c r="H33" s="27"/>
    </row>
    <row r="34" spans="1:8" s="30" customFormat="1" x14ac:dyDescent="0.3">
      <c r="A34" s="25"/>
      <c r="B34" s="26"/>
      <c r="C34" t="s">
        <v>64</v>
      </c>
      <c r="D34" t="s">
        <v>65</v>
      </c>
      <c r="E34" s="82"/>
      <c r="F34" s="82"/>
      <c r="G34" s="27"/>
      <c r="H34" s="27"/>
    </row>
    <row r="35" spans="1:8" s="30" customFormat="1" x14ac:dyDescent="0.3">
      <c r="A35" s="25"/>
      <c r="B35" s="26"/>
      <c r="C35"/>
      <c r="D35"/>
      <c r="E35" s="28"/>
      <c r="F35" s="28"/>
      <c r="G35" s="31"/>
      <c r="H35" s="27"/>
    </row>
    <row r="36" spans="1:8" s="30" customFormat="1" x14ac:dyDescent="0.3">
      <c r="A36" s="25"/>
      <c r="B36" s="26"/>
      <c r="C36" t="s">
        <v>66</v>
      </c>
      <c r="D36" t="s">
        <v>65</v>
      </c>
      <c r="E36" s="28"/>
      <c r="F36" s="28"/>
      <c r="G36" s="31"/>
      <c r="H36" s="27"/>
    </row>
    <row r="37" spans="1:8" s="30" customFormat="1" x14ac:dyDescent="0.3">
      <c r="A37" s="25"/>
      <c r="B37" s="26"/>
      <c r="C37"/>
      <c r="D37" t="s">
        <v>67</v>
      </c>
      <c r="E37" s="28"/>
      <c r="F37" s="28"/>
      <c r="G37" s="27"/>
      <c r="H37" s="27"/>
    </row>
    <row r="38" spans="1:8" s="30" customFormat="1" x14ac:dyDescent="0.3">
      <c r="A38" s="25"/>
      <c r="B38" s="26"/>
      <c r="C38" s="27"/>
      <c r="D38" s="28"/>
      <c r="E38" s="28"/>
      <c r="F38" s="28"/>
      <c r="G38" s="27"/>
      <c r="H38" s="27"/>
    </row>
    <row r="39" spans="1:8" s="30" customFormat="1" x14ac:dyDescent="0.3">
      <c r="A39" s="25"/>
      <c r="B39" s="26"/>
      <c r="C39" s="27"/>
      <c r="D39" s="28"/>
      <c r="E39" s="28"/>
      <c r="F39" s="28"/>
      <c r="G39" s="27"/>
      <c r="H39" s="27"/>
    </row>
    <row r="40" spans="1:8" s="30" customFormat="1" x14ac:dyDescent="0.3">
      <c r="A40" s="25"/>
      <c r="B40" s="26"/>
      <c r="C40" s="27"/>
      <c r="D40" s="28"/>
      <c r="E40" s="28"/>
      <c r="F40" s="28"/>
      <c r="G40" s="27"/>
      <c r="H40" s="27"/>
    </row>
    <row r="41" spans="1:8" s="30" customFormat="1" x14ac:dyDescent="0.3">
      <c r="A41" s="25"/>
      <c r="B41" s="26"/>
      <c r="C41" s="27"/>
      <c r="D41" s="28"/>
      <c r="E41" s="28"/>
      <c r="F41" s="28"/>
      <c r="G41" s="27"/>
      <c r="H41" s="27"/>
    </row>
    <row r="42" spans="1:8" s="30" customFormat="1" x14ac:dyDescent="0.3">
      <c r="A42" s="25"/>
      <c r="B42" s="26"/>
      <c r="C42" s="27"/>
      <c r="D42" s="28"/>
      <c r="E42" s="28"/>
      <c r="F42" s="28"/>
      <c r="G42" s="27"/>
      <c r="H42" s="27"/>
    </row>
    <row r="43" spans="1:8" s="30" customFormat="1" x14ac:dyDescent="0.3">
      <c r="A43" s="25"/>
      <c r="B43" s="26"/>
      <c r="C43" s="27"/>
      <c r="D43" s="28"/>
      <c r="E43" s="28"/>
      <c r="F43" s="28"/>
      <c r="G43" s="27"/>
      <c r="H43" s="27"/>
    </row>
    <row r="44" spans="1:8" s="30" customFormat="1" ht="29.25" customHeight="1" x14ac:dyDescent="0.3">
      <c r="A44" s="25"/>
      <c r="B44" s="26"/>
      <c r="C44" s="27"/>
      <c r="D44" s="28"/>
      <c r="E44" s="28"/>
      <c r="F44" s="28"/>
      <c r="G44" s="31"/>
      <c r="H44" s="27"/>
    </row>
    <row r="45" spans="1:8" s="30" customFormat="1" ht="15.75" customHeight="1" x14ac:dyDescent="0.3">
      <c r="A45" s="25"/>
      <c r="B45" s="26"/>
      <c r="C45" s="27"/>
      <c r="D45" s="28"/>
      <c r="E45" s="28"/>
      <c r="F45" s="28"/>
      <c r="G45" s="31"/>
      <c r="H45" s="27"/>
    </row>
    <row r="46" spans="1:8" s="30" customFormat="1" ht="15.75" customHeight="1" x14ac:dyDescent="0.3">
      <c r="A46" s="25"/>
      <c r="B46" s="26"/>
      <c r="C46" s="27"/>
      <c r="D46" s="28"/>
      <c r="E46" s="28"/>
      <c r="F46" s="28"/>
      <c r="G46" s="31"/>
      <c r="H46" s="27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2024-03-07T13:09:45Z</cp:lastPrinted>
  <dcterms:created xsi:type="dcterms:W3CDTF">2017-11-14T13:07:33Z</dcterms:created>
  <dcterms:modified xsi:type="dcterms:W3CDTF">2024-03-07T13:09:48Z</dcterms:modified>
  <cp:category/>
  <cp:contentStatus/>
</cp:coreProperties>
</file>